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95" windowWidth="14355" windowHeight="4365" activeTab="1"/>
  </bookViews>
  <sheets>
    <sheet name="KABAN REVISI" sheetId="1" r:id="rId1"/>
    <sheet name="SEKRETARIAT REVISI" sheetId="2" r:id="rId2"/>
    <sheet name="KABID PENDATAAN REVISI" sheetId="4" r:id="rId3"/>
    <sheet name="KABID PENETAPAN REVISI" sheetId="5" r:id="rId4"/>
    <sheet name="KABID PENAGIHAN REVISI " sheetId="6" r:id="rId5"/>
    <sheet name="KABAN" sheetId="3" r:id="rId6"/>
    <sheet name="SEKRETARIAT" sheetId="8" r:id="rId7"/>
    <sheet name="PENDATAAN" sheetId="9" r:id="rId8"/>
    <sheet name="PENETAPAN" sheetId="10" r:id="rId9"/>
    <sheet name="PENAGIHAN" sheetId="11" r:id="rId10"/>
  </sheets>
  <definedNames>
    <definedName name="_xlnm.Print_Area" localSheetId="4">'KABID PENAGIHAN REVISI '!$A$123:$G$208</definedName>
  </definedNames>
  <calcPr calcId="144525"/>
</workbook>
</file>

<file path=xl/calcChain.xml><?xml version="1.0" encoding="utf-8"?>
<calcChain xmlns="http://schemas.openxmlformats.org/spreadsheetml/2006/main">
  <c r="D15" i="6" l="1"/>
  <c r="D22" i="5"/>
  <c r="D21" i="4"/>
  <c r="J7" i="10" l="1"/>
  <c r="J15" i="10" l="1"/>
  <c r="J19" i="11" l="1"/>
  <c r="J7" i="11"/>
  <c r="J48" i="11"/>
  <c r="J38" i="11"/>
  <c r="J40" i="10"/>
  <c r="J31" i="10"/>
  <c r="J40" i="9"/>
  <c r="J31" i="9"/>
  <c r="J22" i="9"/>
  <c r="J14" i="9"/>
  <c r="J42" i="8"/>
  <c r="J14" i="8"/>
  <c r="J12" i="3"/>
  <c r="J23" i="8" l="1"/>
  <c r="D82" i="6" l="1"/>
  <c r="D23" i="5" l="1"/>
  <c r="D24" i="1"/>
  <c r="D73" i="4" l="1"/>
  <c r="D22" i="4" s="1"/>
  <c r="D136" i="4"/>
  <c r="D203" i="4"/>
  <c r="D139" i="6"/>
  <c r="D16" i="6"/>
  <c r="D159" i="5" l="1"/>
  <c r="D54" i="5"/>
  <c r="D197" i="6" l="1"/>
  <c r="D104" i="5"/>
</calcChain>
</file>

<file path=xl/sharedStrings.xml><?xml version="1.0" encoding="utf-8"?>
<sst xmlns="http://schemas.openxmlformats.org/spreadsheetml/2006/main" count="1223" uniqueCount="303">
  <si>
    <t>BADAN PENDAPATAN DAERAH</t>
  </si>
  <si>
    <t>KOTA BOGOR</t>
  </si>
  <si>
    <t>No</t>
  </si>
  <si>
    <t xml:space="preserve">Sasaran </t>
  </si>
  <si>
    <t>Indikator Kinerja</t>
  </si>
  <si>
    <t>Target</t>
  </si>
  <si>
    <t xml:space="preserve">Tercapainya Target semua Jenis Pendapatan Pajak Daerah </t>
  </si>
  <si>
    <t>-</t>
  </si>
  <si>
    <t>Nilai Pendapatan Pajak Daerah</t>
  </si>
  <si>
    <t>Target Pendapatan Daerah</t>
  </si>
  <si>
    <t>Rp</t>
  </si>
  <si>
    <t>Prosentase Indek Kepuasan Masyarakat (IKM) terhadap pelayanan pajak Daerah</t>
  </si>
  <si>
    <t>%</t>
  </si>
  <si>
    <t>Sertifikat</t>
  </si>
  <si>
    <t>Persentase rekomendasi hasil pemeriksaan yang ditindaklanjuti</t>
  </si>
  <si>
    <t>No.</t>
  </si>
  <si>
    <t>Program</t>
  </si>
  <si>
    <t>Anggaran</t>
  </si>
  <si>
    <t>Keterangan</t>
  </si>
  <si>
    <t>Pelayanan Administrasi Perkantoran</t>
  </si>
  <si>
    <t>Rp.</t>
  </si>
  <si>
    <t>APBD</t>
  </si>
  <si>
    <t>Peningkatan Sarana dan Prasarana Aparatur</t>
  </si>
  <si>
    <t>Peningkatan Kapasitas Sumber Daya Aparatur</t>
  </si>
  <si>
    <t>Peningkatan dan Pengembangan Sistem Pelaporan Capaian Kinerja OPD</t>
  </si>
  <si>
    <t>Peningkatan dan Pengembangan Pengelolaan Keuangan Daerah</t>
  </si>
  <si>
    <t>Belanja Tidak Langsung ( BTL )</t>
  </si>
  <si>
    <t>Jumlah Anggaran</t>
  </si>
  <si>
    <t xml:space="preserve">Bogor, </t>
  </si>
  <si>
    <t>Walikota Bogor</t>
  </si>
  <si>
    <t>Kepala Badan Pendapatan Daerah</t>
  </si>
  <si>
    <t>Dr. H. BIMA  ARYA</t>
  </si>
  <si>
    <t>DAUD NEDO DARENOH, SE</t>
  </si>
  <si>
    <t>NIP. 19580222 198203 1 008</t>
  </si>
  <si>
    <t>Bogor,</t>
  </si>
  <si>
    <t>LAMPIRAN PERJANJIAN KINERJA TAHUN 2017</t>
  </si>
  <si>
    <t>Meningkatnya Kualitas Pengelolaan rumah tangga OPD</t>
  </si>
  <si>
    <t>Prosentase Pemenuhan Sarana dan Prasarana Aparatur</t>
  </si>
  <si>
    <t>Prosentase Pemenuhan Kebutuhan Operasional Badan</t>
  </si>
  <si>
    <t>Prosentase Pemenuhan Administrasi Kepegawaian</t>
  </si>
  <si>
    <t>Jumlah Dokumen pertanggungjawaban keuangan kegiatan yang diverifikasi</t>
  </si>
  <si>
    <t>Dokumen</t>
  </si>
  <si>
    <t>Belanja Tidak Langsung (BTL)</t>
  </si>
  <si>
    <t>Penyusunan Perencanaan dan Pelaporan OPD</t>
  </si>
  <si>
    <t>Kepala</t>
  </si>
  <si>
    <t>Sekretaris</t>
  </si>
  <si>
    <t>Badan Pendapatan Daerah</t>
  </si>
  <si>
    <t>Daud Nedo darenoh, SE</t>
  </si>
  <si>
    <t>R. An'an Andri Hikmat, SR, AP, MM</t>
  </si>
  <si>
    <t>NIP. 19750315 199311 1 001</t>
  </si>
  <si>
    <t>Tersusunnya Dokumen Perencanaan, Keuangan dan Pelaporan</t>
  </si>
  <si>
    <t>Dokumen Perencanaan dan Pelaporan Kinerja</t>
  </si>
  <si>
    <t>Dokumen Pelaporan Keuangan</t>
  </si>
  <si>
    <t>Laporan Keuangan Bulanan</t>
  </si>
  <si>
    <t>Kali</t>
  </si>
  <si>
    <t>Laporan Keuangan Semester</t>
  </si>
  <si>
    <t>kali</t>
  </si>
  <si>
    <t>Kegiatan</t>
  </si>
  <si>
    <t xml:space="preserve">Kepala Sub Bagian </t>
  </si>
  <si>
    <t xml:space="preserve"> Perencanaan, Keuangan dan Pelaporan</t>
  </si>
  <si>
    <t>Suharti, SE. M.Si</t>
  </si>
  <si>
    <t>NIP. 19651103 199103 2 003</t>
  </si>
  <si>
    <t>Terpenuhinya Pengelolaan rumah tangga OPD</t>
  </si>
  <si>
    <t>Pemenuhan Sarana dan Prasarana Aparatur</t>
  </si>
  <si>
    <t>Tersedianya Sarana dan Prasarana Aparatur</t>
  </si>
  <si>
    <t>Pemenuhan Kebutuhan Operasional Badan</t>
  </si>
  <si>
    <t>Dokumen Pengadaan Barang dan Jasa</t>
  </si>
  <si>
    <t>Dokumen rencana kebutuhan barang milik daerah</t>
  </si>
  <si>
    <t>Dokumen inventaris barang</t>
  </si>
  <si>
    <t>Neraca Aset Daerah</t>
  </si>
  <si>
    <t>Laporan Semester Aset Daerah</t>
  </si>
  <si>
    <t>Pemenuhan Administrasi Kepegawaian</t>
  </si>
  <si>
    <t>Diklat peningkatan sumber daya aparatur</t>
  </si>
  <si>
    <t>Pegawai yang memiliki sertifikat kompetensi profesi</t>
  </si>
  <si>
    <t>Pengelolaan Rumah Tangga OPD</t>
  </si>
  <si>
    <t>Pengadaan Inventaris Kantor</t>
  </si>
  <si>
    <t>Pemeliharaan Rutin / Berkala Inventaris Kantor</t>
  </si>
  <si>
    <t>Umum dan Kepegawaian</t>
  </si>
  <si>
    <t>Hj. Wati Rahmawati, SE, MM</t>
  </si>
  <si>
    <t>NIP. 19630918 199010 2 001</t>
  </si>
  <si>
    <t>Kepala Bidang</t>
  </si>
  <si>
    <t>Pendataan dan Pelayanan</t>
  </si>
  <si>
    <t>12,5</t>
  </si>
  <si>
    <t>Drs. Bambang Suhermawan</t>
  </si>
  <si>
    <t>NIP. 19620704 198603 1 021</t>
  </si>
  <si>
    <t>Kepala Sub Bidang</t>
  </si>
  <si>
    <t>Pelayanan dan Konsultasi</t>
  </si>
  <si>
    <t>Nit Renita Nina, SE, M.Si</t>
  </si>
  <si>
    <t>NIP. 19750406 199803 2 005</t>
  </si>
  <si>
    <t>Pendataan, Penilaian PBB dan BPHTB</t>
  </si>
  <si>
    <t>Dheri Wiriadirama, S, STp</t>
  </si>
  <si>
    <t>NIP. 19860124 200412 1 004</t>
  </si>
  <si>
    <t>Pendataan Pajak Daerah Lainnya</t>
  </si>
  <si>
    <t>Sisco Hendrayuwono</t>
  </si>
  <si>
    <t>NIP. 19790411 200501 1 003</t>
  </si>
  <si>
    <t>Penetapan dan Pengolahan Data</t>
  </si>
  <si>
    <t>Evandy dahni, SH, MH</t>
  </si>
  <si>
    <t>NIP. 19740315 200501 1 009</t>
  </si>
  <si>
    <t>Penetapan dan Verifikasi</t>
  </si>
  <si>
    <t>Slamet Yanuar</t>
  </si>
  <si>
    <t>NIP. 19820108 200501 1 003</t>
  </si>
  <si>
    <t>Pembukuan dan Pengolahan Data</t>
  </si>
  <si>
    <t>Dicky Iman Nugraha, S. IP</t>
  </si>
  <si>
    <t>NIP. 19881122 200701 1 002</t>
  </si>
  <si>
    <t>Analisa dan Pengembangan</t>
  </si>
  <si>
    <t>Harry Cahyadi, SE</t>
  </si>
  <si>
    <t>NIP. 19740918 200604 1 014</t>
  </si>
  <si>
    <t>Penagihan dan Pengendalian</t>
  </si>
  <si>
    <t>Heryaningsih Eka . S, AP, SAP, MAP</t>
  </si>
  <si>
    <t>NIP. 19750123 199412 2 002</t>
  </si>
  <si>
    <t>Pegawasan dan Pemeriksaan</t>
  </si>
  <si>
    <t>Riki Robiansyah, S. STp</t>
  </si>
  <si>
    <t>NIP. 19830914 200212 1 001</t>
  </si>
  <si>
    <t>Penagihan dan Penegakan Sangsi</t>
  </si>
  <si>
    <t>Kus Agianto, SE, M.Si</t>
  </si>
  <si>
    <t>NIP. 19701226 199601 1 002</t>
  </si>
  <si>
    <t>Penyuluhan dan Keberatan</t>
  </si>
  <si>
    <t>Agus Suhandi, SE</t>
  </si>
  <si>
    <t>NIP. 19680814 200604 1 004</t>
  </si>
  <si>
    <t>Pemeliharaan dan Pengembangan Sistem Pajak Daerah</t>
  </si>
  <si>
    <t>Jumlah WP yang diperiksa dan diklarifikasi</t>
  </si>
  <si>
    <t>Terselesaikannya penghapusan NPWPD Wajib Pajak</t>
  </si>
  <si>
    <t>Jumlah Wajib Pajak yang diperiksa</t>
  </si>
  <si>
    <t>Jumlah Wajib Pajak yang diklarifikasi</t>
  </si>
  <si>
    <t>WP</t>
  </si>
  <si>
    <t>Pemeriksaan dan Penertiban Pajak Daerah</t>
  </si>
  <si>
    <t>Tersosialisasinya Kebijakan tentang pengelolaan perpajakan daerah</t>
  </si>
  <si>
    <t>Sosialisasi dan Penyelesaian Keberatan Pajakan Daerah</t>
  </si>
  <si>
    <t>WP dan</t>
  </si>
  <si>
    <t>Aparat PNS</t>
  </si>
  <si>
    <t>Terlaksananya semua penetapan dan verifikasi pajak daerah</t>
  </si>
  <si>
    <t>Meningkatnya Kualitas Pembukuan Pajak Daerah</t>
  </si>
  <si>
    <t>Meningkatnya Kualitas Pengolahan Data Pajak Daerah</t>
  </si>
  <si>
    <t>Meningkatnya Kualitas Proses Bisnis Pemungutan Pajak Daerah</t>
  </si>
  <si>
    <t>Analisa / Kajian Evaluasi Pendapatan Asli Daerah</t>
  </si>
  <si>
    <t>Verifikasi dan Perhitungan Pajak Daerah</t>
  </si>
  <si>
    <t>Rekonsiliasi Pajak Asli Daerah</t>
  </si>
  <si>
    <t>kajian Evaluasi Dasar Pemungutan Pajak Daerah</t>
  </si>
  <si>
    <t>Meningkatnya Wajib Pajak Daerah PBB P2 dan Wajib Pajak Daerah lainnya</t>
  </si>
  <si>
    <t>Penambahan Wajib Pajak Daerah PBB P2</t>
  </si>
  <si>
    <t>Meningkatnya Wajib Pajak yang melapor dan membayar tepat waktu</t>
  </si>
  <si>
    <t>Wajib Pajak yang melapor dan membayar tepat waktu</t>
  </si>
  <si>
    <t>Tercapainya Target semua jenis Pendapatan Asli Daerah (PAD)</t>
  </si>
  <si>
    <t>Akurasi data wajib pajak Restoran dan Hiburan</t>
  </si>
  <si>
    <t>Terlaksananya Uji Potensi Wajib Pajak Hotel, Restoran, Hiburan dan Parkir</t>
  </si>
  <si>
    <t>Terselenggaranya Pelayanan Pajak Daerah</t>
  </si>
  <si>
    <t>Meningkatnya kepuasan WP dalam pembayaran pajak daerah</t>
  </si>
  <si>
    <t>Prosentase pengaduan wajib pajak dalam pelayanan pajak daerah dan ditindaklanjuti</t>
  </si>
  <si>
    <t>Pembuatan dan Pemeliharaan Panggung Reklame</t>
  </si>
  <si>
    <t>Panggung Reklame</t>
  </si>
  <si>
    <t>Terpeliharanya Panggug Reklame</t>
  </si>
  <si>
    <t>Lokasi</t>
  </si>
  <si>
    <t>Tingkat ketepatan waktu dalan pelayanan Pajak Daerah</t>
  </si>
  <si>
    <t>Surveilance dan penyesuaian sertifikasi ISO 9001 - 2015 Pelayanan Pajak Daerah</t>
  </si>
  <si>
    <t>Peningkatan Pelayanan Pajak Daerah</t>
  </si>
  <si>
    <t>Meningkatnya Wajib Pajak Daerah PBB P2</t>
  </si>
  <si>
    <t>Tersedianya Bank Data Pasar PBB P2</t>
  </si>
  <si>
    <t>Data</t>
  </si>
  <si>
    <t>Pemeliharaan Basis Data PBB P2</t>
  </si>
  <si>
    <t>Penyusunan Zona Nilai Tanah</t>
  </si>
  <si>
    <t>Meningkatnya Wajib Pajak Daerah</t>
  </si>
  <si>
    <t>Penambahan Wajib Pajak Baru</t>
  </si>
  <si>
    <t>Tercapainya target semua jenis Pendapatan Asli daerah ( PAD )</t>
  </si>
  <si>
    <t>Pendataan Wajib Pajak Daerah</t>
  </si>
  <si>
    <t>Uji Potensi Pajak Daerah</t>
  </si>
  <si>
    <t>Penagihan Piutang Pajak PBB dan BPHTB</t>
  </si>
  <si>
    <t>Penyebaran Ketetapan Pajak Daerah</t>
  </si>
  <si>
    <t>Intensifikasi Penagihan Pajak Daerah Lainnya</t>
  </si>
  <si>
    <t>Meningkatnya kepatuhan masyarakat dalam membayar Pajak</t>
  </si>
  <si>
    <t>Jumlah Piutang Pajak Daerah yang ditagih</t>
  </si>
  <si>
    <t>Menurunnya Jumlah Piutang Pajak Daerah</t>
  </si>
  <si>
    <t>Jumlah Wajib Pajak yang dipasang stiker / plang</t>
  </si>
  <si>
    <t>Wajib Pajak PBB P2</t>
  </si>
  <si>
    <t>Wajib Pajak Daerah lainnya</t>
  </si>
  <si>
    <t>Wajib Pajak Reklame</t>
  </si>
  <si>
    <t>Meningkatnya Akurasi Data PBB P2</t>
  </si>
  <si>
    <t>KEPALA BADAN PENDAPATAN DAERAH</t>
  </si>
  <si>
    <t>Nilai Pendapatan Asli Daerah   ( PAD )</t>
  </si>
  <si>
    <t xml:space="preserve">Nilai Akuntabilitas Kinerja (AKIP) Badan </t>
  </si>
  <si>
    <t>Indikator</t>
  </si>
  <si>
    <t>BIDANG PENDATAAN DAN PELAYANAN</t>
  </si>
  <si>
    <t>BIDANG PENETAPAN DAN PENGOLAHAN DATA</t>
  </si>
  <si>
    <t>BIDANG PENAGIHAN DAN PENGENDALIAN</t>
  </si>
  <si>
    <t>SUBAG PERENCANAAN, KEUANGAN DAN PELAPORAN</t>
  </si>
  <si>
    <t>SUBAG UMUM DAN KEPEGAWAIAN</t>
  </si>
  <si>
    <t>SUBID PELAYANAN DAN KONSULTASI</t>
  </si>
  <si>
    <t>SUBID PENDATAAN, PENILAIAN PBB DAN BPHTB</t>
  </si>
  <si>
    <t>SUBID PENDATAAN PAJAK DAERAH LAINNYA</t>
  </si>
  <si>
    <t>SUBID PENETAPAN DAN VERIFIKASI</t>
  </si>
  <si>
    <t>SUBID PEMBUKUAN DAN PENGOLAHAN DATA</t>
  </si>
  <si>
    <t>SUBID ANALISA DAN PENGEMBANGAN</t>
  </si>
  <si>
    <t>SUBID PENAGIHAN DAN PENEGAKAN SANKSI</t>
  </si>
  <si>
    <t>SUBID PENYULUHAN DAN KEBERATAN</t>
  </si>
  <si>
    <t>SUBID PENGAWASAN DAN PEMERIKSAAN</t>
  </si>
  <si>
    <t>Nilai Akuntabilitas Kinerja ( AKIP) Badan</t>
  </si>
  <si>
    <t>SEKRETARIAT BADAN</t>
  </si>
  <si>
    <t>Keiatan</t>
  </si>
  <si>
    <t xml:space="preserve">Keterangan </t>
  </si>
  <si>
    <t>CASHCADING KINERJA BADAN PENDAPATAN DAERAH KOTA BOGOR</t>
  </si>
  <si>
    <t>Meningkatnya Kepuasan WP dalam Pelayanan pajak daerah</t>
  </si>
  <si>
    <t>Prosentase Aset yang baik</t>
  </si>
  <si>
    <t>Jumlah Aset yang diverifikasi</t>
  </si>
  <si>
    <t>Unit</t>
  </si>
  <si>
    <t xml:space="preserve">Prosentase menurunnya piutang pajak daerah </t>
  </si>
  <si>
    <t>Prosentase wajib pajak yang diberikan keringanan dan pengurangan PBB P2</t>
  </si>
  <si>
    <t>Prosentase penyuluhan / himbauan kepada wajib pajak</t>
  </si>
  <si>
    <t>Sosialisasi pajak daerah melalui penyuluhan langsung</t>
  </si>
  <si>
    <t>Penyelesaian penguarangan dan keberatan</t>
  </si>
  <si>
    <t>Sosialisasi / Himbauan melalui media cetak, media massa, radio, brosur dan spanduk</t>
  </si>
  <si>
    <t>Tingkat  Akurasi data PBB P2</t>
  </si>
  <si>
    <t>Data dasar untuk menentukan Zona Nilai Tanah</t>
  </si>
  <si>
    <t>Meningkatnya kepuasan WP dalam Pelaynan pajak daerah</t>
  </si>
  <si>
    <t>Sertifikasi ISO 9001 : 2015 Pelayanan Pajak daerah</t>
  </si>
  <si>
    <t>Data dasar untuk Intensifikasi dan Verifikasi</t>
  </si>
  <si>
    <t>Prosentase kepuasan WP dalam pembayaran pajak daerah</t>
  </si>
  <si>
    <t>Prosentase pelayanan Pajak Daerah tepat waktu</t>
  </si>
  <si>
    <t>Jumlah pengaduan wajib pajak dalam pelayanan pajak daerah dan ditindaklanjuti</t>
  </si>
  <si>
    <t>Prosentase Penyusunan Dokumen Perencanaan RENJA, LAKIP, LKPJ dan LPPD  tepat waktu</t>
  </si>
  <si>
    <t>Penyusunan Dokumen Perencanaan LAKIP, LKPJ, LPPD dan EPPD  tepat waktu</t>
  </si>
  <si>
    <t>CASCADING KINERJA BADAN PENDAPATAN DAERAH KOTA BOGOR</t>
  </si>
  <si>
    <t>Prosentase tidak lanjut Wajib pajak yang diperiksa / diklarifikasi</t>
  </si>
  <si>
    <t>Menurunnya Piutang Pajak Daerah</t>
  </si>
  <si>
    <t>Prosentase Wajib Pajak Daerah PBB P2 baru</t>
  </si>
  <si>
    <t>Tingkatnya Akurasi data PBB P2</t>
  </si>
  <si>
    <t>Prosentase Wajib Pajak Baru Pajak Daerah lainnya baru</t>
  </si>
  <si>
    <t>Wajib Pajak yang melapor tepat waktu</t>
  </si>
  <si>
    <t>Prosentase Dokumen pertanggungjawaban keuangan kegiatan yang diverifikasi</t>
  </si>
  <si>
    <t>Nilai Pendapatan Asli Daerah           ( PAD )</t>
  </si>
  <si>
    <t>Tercapainya Target dan Pengamanan Semua Jenis Pendapatan Asli Daerah</t>
  </si>
  <si>
    <t>Jumlah Potensi Pajak Daerah, PBB, Reklame, ABT</t>
  </si>
  <si>
    <t>Jumlah Prosentase penerbitan SPTD dan SKPDKB</t>
  </si>
  <si>
    <t>Prosentase Wajib Pajak yang sudah mengakses layanan Pajak Daerah secara Online</t>
  </si>
  <si>
    <t>Tersusunnya regulasi produk hukum</t>
  </si>
  <si>
    <t>Terlaksananya penetapan dan verifikasi pajak daerah</t>
  </si>
  <si>
    <t>Prosentase Penetapan PBB, Pajak Reklame dan Pajak Air Tanah</t>
  </si>
  <si>
    <t>Prosentase Verifikasi SPTPD dan SSPD Pajak Hotel, Restoran, Hiburan dan Parkir</t>
  </si>
  <si>
    <t>Prosentase Penelitian SSPD BPHTB</t>
  </si>
  <si>
    <t>Jumlah Laporan Realisasi Penerimaan</t>
  </si>
  <si>
    <t>Laporan</t>
  </si>
  <si>
    <t>Jumlah Laporan Piutang Pajak Daerah</t>
  </si>
  <si>
    <t>Jumlah WP yang menggunakan sistem informasi</t>
  </si>
  <si>
    <t>Prosentase Pelaksanaan Perekaman Data Pajak Daerah</t>
  </si>
  <si>
    <t>Jumlah kajian maupun produk hukum terkait pengembangan proses bisnis pemungutan pajak daerah yang tersusun</t>
  </si>
  <si>
    <t>Meningkatnya Akuntabilitas Kinerja</t>
  </si>
  <si>
    <t>Meningkatnya Wajib Pajak Daerah Lainnya</t>
  </si>
  <si>
    <t>Meningkatnya Wajib Pajak daerah lainnya yang melapor dan membayar tepat waktu</t>
  </si>
  <si>
    <t>Wajib Pajak yang membayar pajak tepat waktu</t>
  </si>
  <si>
    <t>Terlaksananya akurasi data pajak daerah lainnya</t>
  </si>
  <si>
    <t>Akurasi data wajib pajak restoran dan hiburan</t>
  </si>
  <si>
    <t>Uji potensi wajib pajak hotel, restoran, hiburan dan parkir</t>
  </si>
  <si>
    <t>Meningkatnya Wajib Pajak  PBB P2 dan Pajak Daerah lainnya</t>
  </si>
  <si>
    <t>Penambahan wajib pajak daerah lainnya</t>
  </si>
  <si>
    <t>Terlaksananya akurasi data PBB P2</t>
  </si>
  <si>
    <t>Meningkanya Kualitas Pembukuan Pajak Daerah</t>
  </si>
  <si>
    <t>Terlaksananya Sosialisasi pajak daerah melalui penyuluhan langsung</t>
  </si>
  <si>
    <t>Persentase tindak lanjut rekomendasi BPK, Inspektorat Provinsi, Inspektorat Kota</t>
  </si>
  <si>
    <t>Meningkatnya Kualitas Dokumen Perencanaan, Keuangan dan Pelaporan</t>
  </si>
  <si>
    <t>Jumlah Wajib Pajak yang diklarifikasi/diperiksa</t>
  </si>
  <si>
    <t>Prosentase terlaksananya wajib pajak yang diberikan keringanan dan pengurangan PBB P2</t>
  </si>
  <si>
    <t xml:space="preserve">Prosentase Penetapan PBB P2 secara benar dan tepat waktu </t>
  </si>
  <si>
    <t xml:space="preserve">Prosentase Penetapan Pajak Reklame secara benar dan tepat waktu </t>
  </si>
  <si>
    <t xml:space="preserve">Prosentase Penetapan Pajak Air Tanah secara benar dan tepat waktu </t>
  </si>
  <si>
    <t xml:space="preserve">Prosentase Verifikasi SPTPD dan SSPD Pajak Hotel, Restoran, Hiburan dan Parkir secara benar dan tepat waktu </t>
  </si>
  <si>
    <t xml:space="preserve">Prosentase Penelitian SSPD BPHTB secara benar dan tepat waktu </t>
  </si>
  <si>
    <t xml:space="preserve">Prosentase Pengarsipan dan Penatausahaan Dokumen Verifikasi Pajak Daerah dengan benar dan tepat waktu </t>
  </si>
  <si>
    <t xml:space="preserve">Prosentase Laporan Realisasi Penerimaan tepat waktu </t>
  </si>
  <si>
    <t xml:space="preserve">Prosentase Laporan Piutang tepat waktu </t>
  </si>
  <si>
    <t xml:space="preserve">Prosentase Proses bisnis pemungutan yang menggunakan sistem informasi </t>
  </si>
  <si>
    <t>Prosentase Perekaman Data Pajak Daerah sesuai dokumen Perubahan data yang terbit</t>
  </si>
  <si>
    <t>Prosentase kajian produk hukum pajak daerah yang tersusun</t>
  </si>
  <si>
    <t xml:space="preserve">Prosentase Proses bisnis pemungutan pajak daerah yang menggunakan sistem informasi </t>
  </si>
  <si>
    <t>Prosentase Perekaman Data Pajak Daerah sesuai Dokumen Perubahan Data yang terbit</t>
  </si>
  <si>
    <t>Prosentase kajian dan produk hukum pajak daerah yang tersusun</t>
  </si>
  <si>
    <t>Prosentase penambahan wajib pajak  PBB P2</t>
  </si>
  <si>
    <t>Meningkatnya kepuasan wajib pajak dalam pelayanan pajak daerah</t>
  </si>
  <si>
    <t>Tingkat ketepatan waktu dalam pelayanan Pajak Daerah</t>
  </si>
  <si>
    <t>Jumlah pengaduan wajib pajak dalam pelayanan pajak daerah yang ditindaklanjuti</t>
  </si>
  <si>
    <t>Jumlah Wajib Pajak yang dipasang stiker/plang :</t>
  </si>
  <si>
    <t xml:space="preserve">WP </t>
  </si>
  <si>
    <t>Terlaksananya penyelesaian penguarangan dan keberatan</t>
  </si>
  <si>
    <t>Terlaksananya sosialisasi/himbauan melalui media cetak, media massa, radio, brosur dan spanduk</t>
  </si>
  <si>
    <t>Terpeliharanya panggug reklame</t>
  </si>
  <si>
    <t>Prosentase penyelesaian penghapusan NPWPD Wajib Pajak</t>
  </si>
  <si>
    <t xml:space="preserve">Tercapainya target semua jenis Pendapatan Pajak Daerah </t>
  </si>
  <si>
    <t>Prosentase Indek Kepuasan Masyarakat (IKM) pelayanan pajak Daerah</t>
  </si>
  <si>
    <t>Meningkatnya Kepuasan WP dalam pelayanan pajak daerah</t>
  </si>
  <si>
    <t>Sertifikat ISO 9001:2015 Pelayanan Pajak Daerah</t>
  </si>
  <si>
    <t>Prosentase pemenuhan sarana dan prasarana aparatur</t>
  </si>
  <si>
    <t>Prosentase pemenuhan kebutuhan operasional Badan</t>
  </si>
  <si>
    <t>Prosentase pemenuhan administrasi kepegawaian</t>
  </si>
  <si>
    <t>Meningkatnya kualitas pengelolaan rumah tangga OPD</t>
  </si>
  <si>
    <t>Tersedianya sarana dan prasarana aparatur</t>
  </si>
  <si>
    <t>Dokumen pengadaan barang dan jasa</t>
  </si>
  <si>
    <t xml:space="preserve">Dokumeninventaris barang </t>
  </si>
  <si>
    <t>Jumlah Diklat peningkatan sumber daya aparatur</t>
  </si>
  <si>
    <t>Prosentase pegawai yang memiliki sertifikat kompetensi profesi</t>
  </si>
  <si>
    <t>Prosentase Dokumen Perencanaan dan Pelaporan Kinerja</t>
  </si>
  <si>
    <t>Jumlah penyusunan Dokumen Perencanaan LAKIP, LKPJ, LPPD dan EPPD tepat waktu</t>
  </si>
  <si>
    <t>Prosentase Dokumen Pelaporan Keuangan</t>
  </si>
  <si>
    <t>Jumlah Laporan Keuangan Bulanan</t>
  </si>
  <si>
    <t>Jumlah Laporan Keuangan Semester</t>
  </si>
  <si>
    <t>Prosentase Dokumen Perencanaan  Kinerja dan Keuangan tepat waktu dan berkualitas</t>
  </si>
  <si>
    <t>Prosentase Dokumen Pelaporan Kinerja dan Keuangan tepat waktu dan berkualitas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</si>
</sst>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Elephant"/>
      <family val="1"/>
    </font>
    <font>
      <sz val="11"/>
      <color theme="1"/>
      <name val="Cambria"/>
      <family val="1"/>
      <scheme val="major"/>
    </font>
    <font>
      <sz val="10"/>
      <name val="Arial"/>
      <family val="2"/>
    </font>
    <font>
      <sz val="12"/>
      <name val="Cambria"/>
      <family val="1"/>
      <scheme val="maj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name val="Arial Narrow"/>
      <family val="2"/>
    </font>
    <font>
      <b/>
      <sz val="14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name val="Calibri"/>
      <family val="2"/>
      <scheme val="minor"/>
    </font>
    <font>
      <u/>
      <sz val="12"/>
      <color theme="1"/>
      <name val="Arial Narrow"/>
      <family val="2"/>
    </font>
    <font>
      <u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33">
    <xf numFmtId="0" fontId="0" fillId="0" borderId="0" xfId="0"/>
    <xf numFmtId="0" fontId="0" fillId="0" borderId="0" xfId="0"/>
    <xf numFmtId="0" fontId="4" fillId="0" borderId="0" xfId="0" applyFont="1"/>
    <xf numFmtId="0" fontId="8" fillId="0" borderId="38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50" xfId="0" applyFont="1" applyBorder="1"/>
    <xf numFmtId="0" fontId="7" fillId="0" borderId="11" xfId="0" applyFont="1" applyBorder="1"/>
    <xf numFmtId="0" fontId="7" fillId="0" borderId="19" xfId="0" applyFont="1" applyBorder="1"/>
    <xf numFmtId="0" fontId="7" fillId="0" borderId="51" xfId="0" applyFont="1" applyBorder="1"/>
    <xf numFmtId="0" fontId="8" fillId="0" borderId="52" xfId="0" applyFont="1" applyBorder="1"/>
    <xf numFmtId="0" fontId="7" fillId="0" borderId="33" xfId="0" applyFont="1" applyBorder="1"/>
    <xf numFmtId="0" fontId="7" fillId="0" borderId="32" xfId="0" applyFont="1" applyBorder="1"/>
    <xf numFmtId="0" fontId="7" fillId="0" borderId="53" xfId="0" applyFont="1" applyBorder="1"/>
    <xf numFmtId="0" fontId="11" fillId="0" borderId="0" xfId="0" applyFont="1"/>
    <xf numFmtId="0" fontId="8" fillId="0" borderId="0" xfId="0" applyFont="1"/>
    <xf numFmtId="0" fontId="11" fillId="0" borderId="0" xfId="0" applyFont="1"/>
    <xf numFmtId="0" fontId="11" fillId="0" borderId="0" xfId="0" applyFont="1" applyBorder="1"/>
    <xf numFmtId="0" fontId="13" fillId="0" borderId="0" xfId="0" applyFont="1"/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7" fillId="0" borderId="1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8" fillId="0" borderId="50" xfId="0" applyFont="1" applyBorder="1"/>
    <xf numFmtId="0" fontId="7" fillId="0" borderId="11" xfId="0" applyFont="1" applyBorder="1"/>
    <xf numFmtId="0" fontId="7" fillId="0" borderId="51" xfId="0" applyFont="1" applyBorder="1"/>
    <xf numFmtId="0" fontId="8" fillId="0" borderId="52" xfId="0" applyFont="1" applyBorder="1"/>
    <xf numFmtId="0" fontId="7" fillId="0" borderId="33" xfId="0" applyFont="1" applyBorder="1"/>
    <xf numFmtId="0" fontId="7" fillId="0" borderId="53" xfId="0" applyFont="1" applyBorder="1"/>
    <xf numFmtId="0" fontId="11" fillId="0" borderId="0" xfId="0" applyFont="1"/>
    <xf numFmtId="0" fontId="8" fillId="0" borderId="14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12" fillId="0" borderId="0" xfId="0" applyFont="1"/>
    <xf numFmtId="0" fontId="13" fillId="0" borderId="0" xfId="0" applyFont="1" applyBorder="1"/>
    <xf numFmtId="0" fontId="13" fillId="0" borderId="0" xfId="0" applyFont="1"/>
    <xf numFmtId="0" fontId="7" fillId="0" borderId="44" xfId="0" applyFont="1" applyBorder="1" applyAlignment="1">
      <alignment vertical="center" wrapText="1"/>
    </xf>
    <xf numFmtId="0" fontId="0" fillId="0" borderId="13" xfId="0" applyBorder="1"/>
    <xf numFmtId="0" fontId="0" fillId="0" borderId="48" xfId="0" applyBorder="1"/>
    <xf numFmtId="0" fontId="0" fillId="0" borderId="25" xfId="0" applyBorder="1"/>
    <xf numFmtId="0" fontId="8" fillId="0" borderId="33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6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164" fontId="0" fillId="0" borderId="0" xfId="0" applyNumberFormat="1"/>
    <xf numFmtId="0" fontId="8" fillId="0" borderId="33" xfId="0" applyFont="1" applyBorder="1" applyAlignment="1">
      <alignment horizontal="center" vertical="center"/>
    </xf>
    <xf numFmtId="0" fontId="16" fillId="0" borderId="0" xfId="0" applyFont="1"/>
    <xf numFmtId="0" fontId="16" fillId="0" borderId="50" xfId="0" applyFont="1" applyBorder="1"/>
    <xf numFmtId="0" fontId="15" fillId="0" borderId="11" xfId="0" applyFont="1" applyBorder="1"/>
    <xf numFmtId="0" fontId="15" fillId="0" borderId="51" xfId="0" applyFont="1" applyBorder="1"/>
    <xf numFmtId="0" fontId="16" fillId="0" borderId="52" xfId="0" applyFont="1" applyBorder="1"/>
    <xf numFmtId="0" fontId="15" fillId="0" borderId="33" xfId="0" applyFont="1" applyBorder="1"/>
    <xf numFmtId="0" fontId="15" fillId="0" borderId="53" xfId="0" applyFont="1" applyBorder="1"/>
    <xf numFmtId="0" fontId="8" fillId="0" borderId="3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5" fontId="8" fillId="0" borderId="39" xfId="0" applyNumberFormat="1" applyFont="1" applyBorder="1" applyAlignment="1">
      <alignment vertical="center"/>
    </xf>
    <xf numFmtId="0" fontId="8" fillId="0" borderId="33" xfId="0" applyFont="1" applyBorder="1" applyAlignment="1">
      <alignment horizontal="right" vertical="center"/>
    </xf>
    <xf numFmtId="164" fontId="0" fillId="0" borderId="0" xfId="1" applyNumberFormat="1" applyFont="1"/>
    <xf numFmtId="0" fontId="8" fillId="0" borderId="55" xfId="0" applyFont="1" applyBorder="1" applyAlignment="1">
      <alignment horizontal="center" vertical="center"/>
    </xf>
    <xf numFmtId="0" fontId="8" fillId="0" borderId="55" xfId="0" applyFont="1" applyBorder="1" applyAlignment="1">
      <alignment horizontal="right" vertical="center"/>
    </xf>
    <xf numFmtId="165" fontId="8" fillId="0" borderId="55" xfId="0" applyNumberFormat="1" applyFont="1" applyBorder="1" applyAlignment="1">
      <alignment vertical="center"/>
    </xf>
    <xf numFmtId="0" fontId="0" fillId="0" borderId="70" xfId="0" applyBorder="1"/>
    <xf numFmtId="0" fontId="0" fillId="0" borderId="58" xfId="0" applyBorder="1"/>
    <xf numFmtId="164" fontId="13" fillId="0" borderId="0" xfId="0" applyNumberFormat="1" applyFont="1"/>
    <xf numFmtId="0" fontId="0" fillId="0" borderId="33" xfId="0" applyBorder="1"/>
    <xf numFmtId="0" fontId="8" fillId="0" borderId="56" xfId="0" applyFont="1" applyBorder="1" applyAlignment="1">
      <alignment horizontal="right" vertical="center"/>
    </xf>
    <xf numFmtId="1" fontId="0" fillId="0" borderId="0" xfId="0" applyNumberFormat="1"/>
    <xf numFmtId="0" fontId="8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164" fontId="7" fillId="0" borderId="41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64" fontId="18" fillId="0" borderId="22" xfId="1" applyNumberFormat="1" applyFont="1" applyBorder="1" applyAlignment="1">
      <alignment horizontal="center" vertical="center"/>
    </xf>
    <xf numFmtId="164" fontId="8" fillId="0" borderId="22" xfId="1" applyNumberFormat="1" applyFont="1" applyBorder="1" applyAlignment="1">
      <alignment horizontal="center" vertical="center"/>
    </xf>
    <xf numFmtId="164" fontId="18" fillId="0" borderId="43" xfId="1" applyNumberFormat="1" applyFont="1" applyBorder="1" applyAlignment="1">
      <alignment horizontal="center" vertical="center"/>
    </xf>
    <xf numFmtId="0" fontId="8" fillId="0" borderId="21" xfId="0" applyFont="1" applyBorder="1"/>
    <xf numFmtId="0" fontId="8" fillId="0" borderId="1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0" fontId="7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164" fontId="8" fillId="0" borderId="38" xfId="1" applyNumberFormat="1" applyFont="1" applyBorder="1" applyAlignment="1">
      <alignment vertical="center"/>
    </xf>
    <xf numFmtId="164" fontId="8" fillId="0" borderId="22" xfId="1" applyNumberFormat="1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/>
    <xf numFmtId="0" fontId="0" fillId="0" borderId="15" xfId="0" applyBorder="1"/>
    <xf numFmtId="0" fontId="0" fillId="0" borderId="20" xfId="0" applyBorder="1"/>
    <xf numFmtId="0" fontId="0" fillId="0" borderId="14" xfId="0" applyBorder="1"/>
    <xf numFmtId="0" fontId="8" fillId="0" borderId="0" xfId="0" applyFont="1" applyBorder="1" applyAlignment="1">
      <alignment vertical="center"/>
    </xf>
    <xf numFmtId="0" fontId="8" fillId="0" borderId="42" xfId="0" applyFont="1" applyBorder="1"/>
    <xf numFmtId="164" fontId="8" fillId="0" borderId="15" xfId="1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4" xfId="0" applyFont="1" applyBorder="1"/>
    <xf numFmtId="0" fontId="8" fillId="0" borderId="45" xfId="0" applyFont="1" applyBorder="1"/>
    <xf numFmtId="0" fontId="8" fillId="0" borderId="0" xfId="0" applyFont="1" applyBorder="1"/>
    <xf numFmtId="0" fontId="8" fillId="0" borderId="14" xfId="0" applyFont="1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64" fontId="17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64" fontId="7" fillId="0" borderId="20" xfId="0" applyNumberFormat="1" applyFont="1" applyBorder="1" applyAlignment="1">
      <alignment vertical="center" wrapText="1"/>
    </xf>
    <xf numFmtId="0" fontId="7" fillId="0" borderId="42" xfId="0" applyFont="1" applyBorder="1" applyAlignment="1">
      <alignment vertical="center"/>
    </xf>
    <xf numFmtId="164" fontId="7" fillId="0" borderId="43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164" fontId="7" fillId="0" borderId="15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vertical="center" wrapText="1"/>
    </xf>
    <xf numFmtId="164" fontId="7" fillId="0" borderId="22" xfId="0" applyNumberFormat="1" applyFont="1" applyBorder="1" applyAlignment="1">
      <alignment vertical="center" wrapText="1"/>
    </xf>
    <xf numFmtId="164" fontId="8" fillId="0" borderId="43" xfId="1" applyNumberFormat="1" applyFont="1" applyBorder="1" applyAlignment="1">
      <alignment vertical="center"/>
    </xf>
    <xf numFmtId="0" fontId="7" fillId="0" borderId="0" xfId="0" applyFont="1" applyBorder="1"/>
    <xf numFmtId="0" fontId="7" fillId="0" borderId="55" xfId="0" applyFont="1" applyBorder="1" applyAlignment="1">
      <alignment vertical="center"/>
    </xf>
    <xf numFmtId="164" fontId="7" fillId="0" borderId="57" xfId="0" applyNumberFormat="1" applyFont="1" applyBorder="1" applyAlignment="1">
      <alignment vertical="center" wrapText="1"/>
    </xf>
    <xf numFmtId="0" fontId="0" fillId="0" borderId="32" xfId="0" applyBorder="1"/>
    <xf numFmtId="0" fontId="0" fillId="0" borderId="41" xfId="0" applyBorder="1"/>
    <xf numFmtId="0" fontId="8" fillId="0" borderId="15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8" fillId="0" borderId="39" xfId="0" applyFont="1" applyBorder="1"/>
    <xf numFmtId="0" fontId="7" fillId="0" borderId="41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43" xfId="0" applyFont="1" applyBorder="1" applyAlignment="1">
      <alignment horizontal="left" vertical="center"/>
    </xf>
    <xf numFmtId="0" fontId="7" fillId="0" borderId="57" xfId="0" applyFont="1" applyBorder="1" applyAlignment="1">
      <alignment vertical="center" wrapText="1"/>
    </xf>
    <xf numFmtId="0" fontId="8" fillId="0" borderId="38" xfId="0" applyFont="1" applyBorder="1"/>
    <xf numFmtId="0" fontId="8" fillId="0" borderId="57" xfId="0" applyFont="1" applyBorder="1" applyAlignment="1">
      <alignment vertical="center"/>
    </xf>
    <xf numFmtId="0" fontId="7" fillId="0" borderId="4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35" xfId="0" applyBorder="1"/>
    <xf numFmtId="0" fontId="7" fillId="0" borderId="46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left" vertical="center" wrapText="1"/>
    </xf>
    <xf numFmtId="0" fontId="12" fillId="0" borderId="56" xfId="0" applyFont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7" fillId="0" borderId="49" xfId="0" applyFont="1" applyBorder="1" applyAlignment="1">
      <alignment horizontal="left" vertical="center" wrapText="1"/>
    </xf>
    <xf numFmtId="0" fontId="8" fillId="0" borderId="23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59" xfId="0" applyFont="1" applyBorder="1" applyAlignment="1">
      <alignment horizontal="center" vertical="center"/>
    </xf>
    <xf numFmtId="0" fontId="8" fillId="0" borderId="33" xfId="0" applyFont="1" applyBorder="1"/>
    <xf numFmtId="164" fontId="7" fillId="0" borderId="53" xfId="0" applyNumberFormat="1" applyFont="1" applyBorder="1" applyAlignment="1">
      <alignment vertical="center" wrapText="1"/>
    </xf>
    <xf numFmtId="0" fontId="7" fillId="0" borderId="73" xfId="0" applyFont="1" applyBorder="1" applyAlignment="1">
      <alignment horizontal="left" vertical="center" wrapText="1"/>
    </xf>
    <xf numFmtId="0" fontId="8" fillId="0" borderId="56" xfId="0" applyFont="1" applyBorder="1" applyAlignment="1">
      <alignment vertical="center"/>
    </xf>
    <xf numFmtId="0" fontId="0" fillId="0" borderId="76" xfId="0" applyBorder="1"/>
    <xf numFmtId="0" fontId="7" fillId="0" borderId="4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164" fontId="18" fillId="0" borderId="20" xfId="1" applyNumberFormat="1" applyFont="1" applyBorder="1" applyAlignment="1">
      <alignment horizontal="center" vertical="center"/>
    </xf>
    <xf numFmtId="0" fontId="0" fillId="0" borderId="77" xfId="0" applyBorder="1"/>
    <xf numFmtId="0" fontId="1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20" fillId="0" borderId="0" xfId="0" applyFont="1"/>
    <xf numFmtId="0" fontId="0" fillId="0" borderId="7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64" fontId="8" fillId="0" borderId="43" xfId="1" applyNumberFormat="1" applyFont="1" applyBorder="1" applyAlignment="1">
      <alignment horizontal="center" vertical="center"/>
    </xf>
    <xf numFmtId="164" fontId="8" fillId="0" borderId="20" xfId="1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8" fillId="0" borderId="32" xfId="0" applyFont="1" applyBorder="1" applyAlignment="1">
      <alignment vertical="center"/>
    </xf>
    <xf numFmtId="0" fontId="8" fillId="0" borderId="55" xfId="0" applyFont="1" applyBorder="1"/>
    <xf numFmtId="0" fontId="2" fillId="0" borderId="57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164" fontId="2" fillId="0" borderId="57" xfId="1" applyNumberFormat="1" applyFont="1" applyBorder="1" applyAlignment="1">
      <alignment vertical="center"/>
    </xf>
    <xf numFmtId="0" fontId="0" fillId="0" borderId="81" xfId="0" applyBorder="1"/>
    <xf numFmtId="0" fontId="0" fillId="0" borderId="80" xfId="0" applyBorder="1"/>
    <xf numFmtId="164" fontId="8" fillId="0" borderId="20" xfId="1" applyNumberFormat="1" applyFont="1" applyBorder="1" applyAlignment="1">
      <alignment vertical="center"/>
    </xf>
    <xf numFmtId="0" fontId="7" fillId="0" borderId="78" xfId="0" applyFont="1" applyBorder="1" applyAlignment="1">
      <alignment horizontal="center" vertical="center"/>
    </xf>
    <xf numFmtId="164" fontId="7" fillId="0" borderId="80" xfId="0" applyNumberFormat="1" applyFont="1" applyBorder="1" applyAlignment="1">
      <alignment vertical="center" wrapText="1"/>
    </xf>
    <xf numFmtId="0" fontId="7" fillId="0" borderId="74" xfId="0" applyFont="1" applyBorder="1" applyAlignment="1">
      <alignment horizontal="left" vertical="center" wrapText="1"/>
    </xf>
    <xf numFmtId="164" fontId="17" fillId="0" borderId="15" xfId="0" applyNumberFormat="1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0" fillId="0" borderId="56" xfId="0" applyBorder="1"/>
    <xf numFmtId="0" fontId="20" fillId="0" borderId="0" xfId="0" applyFont="1" applyBorder="1" applyAlignment="1">
      <alignment vertical="center"/>
    </xf>
    <xf numFmtId="164" fontId="7" fillId="0" borderId="81" xfId="0" applyNumberFormat="1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33" xfId="0" applyFont="1" applyBorder="1" applyAlignment="1">
      <alignment vertical="center"/>
    </xf>
    <xf numFmtId="164" fontId="7" fillId="0" borderId="41" xfId="0" applyNumberFormat="1" applyFont="1" applyBorder="1" applyAlignment="1">
      <alignment vertical="center" wrapText="1"/>
    </xf>
    <xf numFmtId="164" fontId="7" fillId="0" borderId="20" xfId="1" applyNumberFormat="1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8" fillId="0" borderId="66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68" xfId="0" applyFont="1" applyBorder="1" applyAlignment="1">
      <alignment horizontal="left" vertical="top" wrapText="1"/>
    </xf>
    <xf numFmtId="164" fontId="7" fillId="0" borderId="82" xfId="0" applyNumberFormat="1" applyFont="1" applyBorder="1" applyAlignment="1">
      <alignment vertical="center" wrapText="1"/>
    </xf>
    <xf numFmtId="0" fontId="7" fillId="0" borderId="73" xfId="0" applyFont="1" applyBorder="1" applyAlignment="1">
      <alignment vertical="center" wrapText="1"/>
    </xf>
    <xf numFmtId="0" fontId="8" fillId="0" borderId="56" xfId="0" applyFont="1" applyBorder="1"/>
    <xf numFmtId="0" fontId="8" fillId="0" borderId="60" xfId="0" applyFont="1" applyBorder="1" applyAlignment="1">
      <alignment vertical="center"/>
    </xf>
    <xf numFmtId="0" fontId="8" fillId="0" borderId="66" xfId="0" applyFont="1" applyBorder="1" applyAlignment="1">
      <alignment horizontal="center" vertical="top"/>
    </xf>
    <xf numFmtId="0" fontId="7" fillId="0" borderId="48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0" fillId="0" borderId="81" xfId="0" applyBorder="1" applyAlignment="1">
      <alignment horizontal="center" vertical="center"/>
    </xf>
    <xf numFmtId="164" fontId="7" fillId="0" borderId="64" xfId="0" applyNumberFormat="1" applyFont="1" applyBorder="1" applyAlignment="1">
      <alignment vertical="center" wrapText="1"/>
    </xf>
    <xf numFmtId="0" fontId="0" fillId="0" borderId="62" xfId="0" applyBorder="1" applyAlignment="1">
      <alignment horizontal="center" vertical="center"/>
    </xf>
    <xf numFmtId="0" fontId="0" fillId="0" borderId="64" xfId="0" applyBorder="1"/>
    <xf numFmtId="164" fontId="8" fillId="0" borderId="68" xfId="1" applyNumberFormat="1" applyFont="1" applyBorder="1" applyAlignment="1">
      <alignment horizontal="center" vertical="center"/>
    </xf>
    <xf numFmtId="164" fontId="7" fillId="0" borderId="41" xfId="1" applyNumberFormat="1" applyFont="1" applyBorder="1" applyAlignment="1">
      <alignment vertical="center"/>
    </xf>
    <xf numFmtId="0" fontId="0" fillId="0" borderId="43" xfId="0" applyBorder="1"/>
    <xf numFmtId="0" fontId="0" fillId="0" borderId="42" xfId="0" applyBorder="1"/>
    <xf numFmtId="0" fontId="12" fillId="0" borderId="55" xfId="0" applyFont="1" applyBorder="1" applyAlignment="1">
      <alignment vertical="center"/>
    </xf>
    <xf numFmtId="164" fontId="17" fillId="0" borderId="56" xfId="0" applyNumberFormat="1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164" fontId="8" fillId="0" borderId="60" xfId="1" applyNumberFormat="1" applyFont="1" applyBorder="1" applyAlignment="1">
      <alignment vertical="center"/>
    </xf>
    <xf numFmtId="164" fontId="7" fillId="0" borderId="35" xfId="0" applyNumberFormat="1" applyFont="1" applyBorder="1" applyAlignment="1">
      <alignment vertical="center" wrapText="1"/>
    </xf>
    <xf numFmtId="164" fontId="7" fillId="0" borderId="75" xfId="0" applyNumberFormat="1" applyFont="1" applyBorder="1" applyAlignment="1">
      <alignment vertical="center" wrapText="1"/>
    </xf>
    <xf numFmtId="164" fontId="8" fillId="0" borderId="75" xfId="1" applyNumberFormat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8" fillId="0" borderId="60" xfId="0" applyFont="1" applyBorder="1" applyAlignment="1">
      <alignment vertical="center" wrapText="1"/>
    </xf>
    <xf numFmtId="164" fontId="7" fillId="0" borderId="76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48" xfId="0" applyFont="1" applyBorder="1" applyAlignment="1">
      <alignment horizontal="left" vertical="center" wrapText="1"/>
    </xf>
    <xf numFmtId="0" fontId="2" fillId="0" borderId="56" xfId="0" applyFont="1" applyBorder="1"/>
    <xf numFmtId="0" fontId="2" fillId="0" borderId="56" xfId="0" applyFont="1" applyBorder="1" applyAlignment="1">
      <alignment vertical="center"/>
    </xf>
    <xf numFmtId="0" fontId="0" fillId="0" borderId="53" xfId="0" applyBorder="1"/>
    <xf numFmtId="0" fontId="8" fillId="0" borderId="18" xfId="0" applyFont="1" applyBorder="1" applyAlignment="1">
      <alignment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70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164" fontId="8" fillId="0" borderId="15" xfId="1" applyNumberFormat="1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59" xfId="0" applyFont="1" applyBorder="1" applyAlignment="1">
      <alignment vertical="center" wrapText="1"/>
    </xf>
    <xf numFmtId="0" fontId="8" fillId="0" borderId="15" xfId="0" applyFont="1" applyBorder="1"/>
    <xf numFmtId="164" fontId="7" fillId="0" borderId="57" xfId="0" applyNumberFormat="1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right" vertical="center"/>
    </xf>
    <xf numFmtId="0" fontId="7" fillId="0" borderId="34" xfId="0" applyFont="1" applyBorder="1" applyAlignment="1">
      <alignment vertical="center" wrapText="1"/>
    </xf>
    <xf numFmtId="0" fontId="8" fillId="0" borderId="18" xfId="0" applyFont="1" applyBorder="1"/>
    <xf numFmtId="0" fontId="8" fillId="0" borderId="32" xfId="0" applyFont="1" applyBorder="1"/>
    <xf numFmtId="0" fontId="8" fillId="0" borderId="68" xfId="0" applyFont="1" applyBorder="1" applyAlignment="1">
      <alignment vertical="center" wrapText="1"/>
    </xf>
    <xf numFmtId="164" fontId="8" fillId="0" borderId="68" xfId="1" applyNumberFormat="1" applyFont="1" applyBorder="1" applyAlignment="1">
      <alignment vertical="center"/>
    </xf>
    <xf numFmtId="0" fontId="0" fillId="0" borderId="63" xfId="0" applyBorder="1" applyAlignment="1">
      <alignment horizontal="center" vertical="center"/>
    </xf>
    <xf numFmtId="164" fontId="0" fillId="0" borderId="24" xfId="1" applyNumberFormat="1" applyFont="1" applyBorder="1" applyAlignment="1">
      <alignment vertical="center"/>
    </xf>
    <xf numFmtId="0" fontId="0" fillId="0" borderId="84" xfId="0" applyBorder="1" applyAlignment="1">
      <alignment horizontal="center" vertical="center"/>
    </xf>
    <xf numFmtId="0" fontId="0" fillId="0" borderId="55" xfId="0" applyBorder="1"/>
    <xf numFmtId="164" fontId="8" fillId="0" borderId="77" xfId="1" applyNumberFormat="1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/>
    </xf>
    <xf numFmtId="164" fontId="7" fillId="0" borderId="77" xfId="0" applyNumberFormat="1" applyFont="1" applyBorder="1" applyAlignment="1">
      <alignment vertical="center" wrapText="1"/>
    </xf>
    <xf numFmtId="164" fontId="8" fillId="0" borderId="80" xfId="1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0" borderId="38" xfId="1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center" vertical="center"/>
    </xf>
    <xf numFmtId="0" fontId="8" fillId="0" borderId="37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28" xfId="0" applyFont="1" applyBorder="1"/>
    <xf numFmtId="0" fontId="8" fillId="0" borderId="31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8" fillId="0" borderId="37" xfId="0" applyFont="1" applyBorder="1" applyAlignment="1">
      <alignment horizontal="left" vertical="center" wrapText="1"/>
    </xf>
    <xf numFmtId="0" fontId="0" fillId="0" borderId="0" xfId="0" applyFont="1"/>
    <xf numFmtId="0" fontId="8" fillId="0" borderId="46" xfId="0" applyFont="1" applyBorder="1" applyAlignment="1">
      <alignment horizontal="center" vertical="top"/>
    </xf>
    <xf numFmtId="0" fontId="8" fillId="0" borderId="39" xfId="0" quotePrefix="1" applyFont="1" applyBorder="1" applyAlignment="1">
      <alignment horizontal="center" vertical="center"/>
    </xf>
    <xf numFmtId="0" fontId="2" fillId="0" borderId="0" xfId="0" applyFont="1"/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/>
    </xf>
    <xf numFmtId="0" fontId="8" fillId="0" borderId="44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16" fillId="0" borderId="28" xfId="0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18" fillId="0" borderId="44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center" vertical="center"/>
    </xf>
    <xf numFmtId="0" fontId="18" fillId="0" borderId="5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top" wrapText="1"/>
    </xf>
    <xf numFmtId="0" fontId="8" fillId="0" borderId="25" xfId="0" applyFont="1" applyBorder="1" applyAlignment="1">
      <alignment horizontal="left" vertical="center" wrapText="1"/>
    </xf>
    <xf numFmtId="164" fontId="18" fillId="0" borderId="59" xfId="1" applyNumberFormat="1" applyFont="1" applyBorder="1" applyAlignment="1">
      <alignment horizontal="center" vertical="center"/>
    </xf>
    <xf numFmtId="164" fontId="18" fillId="0" borderId="38" xfId="1" applyNumberFormat="1" applyFont="1" applyBorder="1" applyAlignment="1">
      <alignment horizontal="center" vertical="center"/>
    </xf>
    <xf numFmtId="164" fontId="18" fillId="0" borderId="45" xfId="1" applyNumberFormat="1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164" fontId="8" fillId="0" borderId="57" xfId="1" applyNumberFormat="1" applyFont="1" applyBorder="1" applyAlignment="1">
      <alignment horizontal="center" vertical="center"/>
    </xf>
    <xf numFmtId="0" fontId="0" fillId="0" borderId="48" xfId="0" applyFont="1" applyBorder="1"/>
    <xf numFmtId="0" fontId="0" fillId="0" borderId="25" xfId="0" applyFont="1" applyBorder="1"/>
    <xf numFmtId="0" fontId="8" fillId="0" borderId="11" xfId="0" applyFont="1" applyBorder="1"/>
    <xf numFmtId="0" fontId="8" fillId="0" borderId="51" xfId="0" applyFont="1" applyBorder="1"/>
    <xf numFmtId="0" fontId="8" fillId="0" borderId="33" xfId="0" applyFont="1" applyBorder="1" applyAlignment="1">
      <alignment horizontal="center" vertical="center"/>
    </xf>
    <xf numFmtId="0" fontId="8" fillId="0" borderId="53" xfId="0" applyFont="1" applyBorder="1"/>
    <xf numFmtId="0" fontId="8" fillId="0" borderId="13" xfId="0" applyFont="1" applyBorder="1" applyAlignment="1">
      <alignment horizontal="center" vertical="top"/>
    </xf>
    <xf numFmtId="0" fontId="0" fillId="0" borderId="13" xfId="0" applyFont="1" applyBorder="1"/>
    <xf numFmtId="0" fontId="0" fillId="0" borderId="16" xfId="0" applyFont="1" applyBorder="1"/>
    <xf numFmtId="0" fontId="0" fillId="0" borderId="47" xfId="0" applyFont="1" applyBorder="1"/>
    <xf numFmtId="0" fontId="0" fillId="0" borderId="17" xfId="0" applyFont="1" applyBorder="1"/>
    <xf numFmtId="0" fontId="8" fillId="0" borderId="33" xfId="0" quotePrefix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164" fontId="8" fillId="0" borderId="38" xfId="1" applyNumberFormat="1" applyFont="1" applyBorder="1" applyAlignment="1">
      <alignment horizontal="center" vertical="center"/>
    </xf>
    <xf numFmtId="164" fontId="8" fillId="0" borderId="40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8" fillId="0" borderId="38" xfId="1" applyNumberFormat="1" applyFont="1" applyBorder="1" applyAlignment="1">
      <alignment horizontal="center" vertical="center" wrapText="1"/>
    </xf>
    <xf numFmtId="164" fontId="8" fillId="0" borderId="40" xfId="1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7" fillId="0" borderId="19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4" fontId="8" fillId="0" borderId="59" xfId="1" applyNumberFormat="1" applyFont="1" applyBorder="1" applyAlignment="1">
      <alignment horizontal="center" vertical="center"/>
    </xf>
    <xf numFmtId="164" fontId="8" fillId="0" borderId="60" xfId="1" applyNumberFormat="1" applyFont="1" applyBorder="1" applyAlignment="1">
      <alignment horizontal="center" vertical="center"/>
    </xf>
    <xf numFmtId="164" fontId="8" fillId="0" borderId="2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32" xfId="0" applyNumberFormat="1" applyFont="1" applyBorder="1" applyAlignment="1">
      <alignment horizontal="center"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64" fontId="8" fillId="0" borderId="18" xfId="1" applyNumberFormat="1" applyFont="1" applyBorder="1" applyAlignment="1">
      <alignment horizontal="center" vertical="center"/>
    </xf>
    <xf numFmtId="164" fontId="8" fillId="0" borderId="20" xfId="1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41" xfId="0" applyNumberFormat="1" applyFont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2" fillId="0" borderId="32" xfId="0" applyNumberFormat="1" applyFont="1" applyBorder="1" applyAlignment="1">
      <alignment horizontal="center" vertical="center" wrapText="1"/>
    </xf>
    <xf numFmtId="164" fontId="12" fillId="0" borderId="4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47" xfId="0" applyFont="1" applyBorder="1" applyAlignment="1">
      <alignment horizontal="center" vertical="top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left" vertical="center" wrapText="1"/>
    </xf>
    <xf numFmtId="0" fontId="8" fillId="0" borderId="23" xfId="0" quotePrefix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top"/>
    </xf>
    <xf numFmtId="0" fontId="8" fillId="0" borderId="2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164" fontId="8" fillId="0" borderId="24" xfId="1" applyNumberFormat="1" applyFont="1" applyBorder="1" applyAlignment="1">
      <alignment horizontal="center" vertical="center"/>
    </xf>
    <xf numFmtId="164" fontId="8" fillId="0" borderId="68" xfId="1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164" fontId="7" fillId="0" borderId="4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_Kartu Kendali Kegiatan 2008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36"/>
  <sheetViews>
    <sheetView topLeftCell="A19" workbookViewId="0">
      <selection activeCell="D24" sqref="D24:D25"/>
    </sheetView>
  </sheetViews>
  <sheetFormatPr defaultRowHeight="15" x14ac:dyDescent="0.25"/>
  <cols>
    <col min="1" max="1" width="4.140625" customWidth="1"/>
    <col min="2" max="2" width="28.5703125" customWidth="1"/>
    <col min="3" max="3" width="3.85546875" customWidth="1"/>
    <col min="4" max="4" width="26.85546875" customWidth="1"/>
    <col min="5" max="5" width="5" customWidth="1"/>
    <col min="6" max="6" width="5.42578125" customWidth="1"/>
    <col min="7" max="7" width="19.28515625" customWidth="1"/>
    <col min="13" max="13" width="15.28515625" bestFit="1" customWidth="1"/>
  </cols>
  <sheetData>
    <row r="2" spans="1:12" ht="19.5" customHeight="1" x14ac:dyDescent="0.25">
      <c r="A2" s="406" t="s">
        <v>35</v>
      </c>
      <c r="B2" s="406"/>
      <c r="C2" s="406"/>
      <c r="D2" s="406"/>
      <c r="E2" s="406"/>
      <c r="F2" s="406"/>
      <c r="G2" s="406"/>
    </row>
    <row r="3" spans="1:12" ht="19.5" x14ac:dyDescent="0.25">
      <c r="A3" s="407" t="s">
        <v>0</v>
      </c>
      <c r="B3" s="407"/>
      <c r="C3" s="407"/>
      <c r="D3" s="407"/>
      <c r="E3" s="407"/>
      <c r="F3" s="407"/>
      <c r="G3" s="407"/>
    </row>
    <row r="4" spans="1:12" ht="19.5" x14ac:dyDescent="0.25">
      <c r="A4" s="406" t="s">
        <v>1</v>
      </c>
      <c r="B4" s="406"/>
      <c r="C4" s="406"/>
      <c r="D4" s="406"/>
      <c r="E4" s="406"/>
      <c r="F4" s="406"/>
      <c r="G4" s="406"/>
    </row>
    <row r="5" spans="1:12" ht="15.75" thickBot="1" x14ac:dyDescent="0.3">
      <c r="A5" s="1"/>
      <c r="B5" s="1"/>
      <c r="C5" s="1"/>
      <c r="D5" s="1"/>
      <c r="E5" s="1"/>
      <c r="F5" s="1"/>
      <c r="G5" s="1"/>
    </row>
    <row r="6" spans="1:12" ht="16.5" x14ac:dyDescent="0.25">
      <c r="A6" s="322" t="s">
        <v>2</v>
      </c>
      <c r="B6" s="323" t="s">
        <v>3</v>
      </c>
      <c r="C6" s="408" t="s">
        <v>4</v>
      </c>
      <c r="D6" s="409"/>
      <c r="E6" s="408" t="s">
        <v>5</v>
      </c>
      <c r="F6" s="409"/>
      <c r="G6" s="410"/>
    </row>
    <row r="7" spans="1:12" ht="17.25" thickBot="1" x14ac:dyDescent="0.35">
      <c r="A7" s="307">
        <v>1</v>
      </c>
      <c r="B7" s="308">
        <v>2</v>
      </c>
      <c r="C7" s="387">
        <v>3</v>
      </c>
      <c r="D7" s="388"/>
      <c r="E7" s="387">
        <v>4</v>
      </c>
      <c r="F7" s="388"/>
      <c r="G7" s="389"/>
    </row>
    <row r="8" spans="1:12" ht="38.25" customHeight="1" thickTop="1" x14ac:dyDescent="0.3">
      <c r="A8" s="346">
        <v>1</v>
      </c>
      <c r="B8" s="347" t="s">
        <v>283</v>
      </c>
      <c r="C8" s="292" t="s">
        <v>7</v>
      </c>
      <c r="D8" s="99" t="s">
        <v>8</v>
      </c>
      <c r="E8" s="292" t="s">
        <v>10</v>
      </c>
      <c r="F8" s="375">
        <v>521166260000</v>
      </c>
      <c r="G8" s="376"/>
    </row>
    <row r="9" spans="1:12" ht="30" customHeight="1" x14ac:dyDescent="0.25">
      <c r="A9" s="348"/>
      <c r="B9" s="326"/>
      <c r="C9" s="292" t="s">
        <v>7</v>
      </c>
      <c r="D9" s="300" t="s">
        <v>227</v>
      </c>
      <c r="E9" s="292" t="s">
        <v>10</v>
      </c>
      <c r="F9" s="390">
        <v>916047531233</v>
      </c>
      <c r="G9" s="391"/>
    </row>
    <row r="10" spans="1:12" ht="24.75" customHeight="1" x14ac:dyDescent="0.25">
      <c r="A10" s="348"/>
      <c r="B10" s="349"/>
      <c r="C10" s="110" t="s">
        <v>7</v>
      </c>
      <c r="D10" s="300" t="s">
        <v>9</v>
      </c>
      <c r="E10" s="292" t="s">
        <v>10</v>
      </c>
      <c r="F10" s="390">
        <v>2286151951546</v>
      </c>
      <c r="G10" s="391"/>
      <c r="L10" s="79"/>
    </row>
    <row r="11" spans="1:12" ht="46.5" customHeight="1" x14ac:dyDescent="0.25">
      <c r="A11" s="309">
        <v>2</v>
      </c>
      <c r="B11" s="325" t="s">
        <v>285</v>
      </c>
      <c r="C11" s="292" t="s">
        <v>7</v>
      </c>
      <c r="D11" s="300" t="s">
        <v>284</v>
      </c>
      <c r="E11" s="31"/>
      <c r="F11" s="3">
        <v>85</v>
      </c>
      <c r="G11" s="32" t="s">
        <v>12</v>
      </c>
    </row>
    <row r="12" spans="1:12" s="22" customFormat="1" ht="46.5" customHeight="1" x14ac:dyDescent="0.25">
      <c r="A12" s="309"/>
      <c r="B12" s="299"/>
      <c r="C12" s="328" t="s">
        <v>7</v>
      </c>
      <c r="D12" s="300" t="s">
        <v>286</v>
      </c>
      <c r="E12" s="29">
        <v>1</v>
      </c>
      <c r="F12" s="4" t="s">
        <v>13</v>
      </c>
      <c r="G12" s="33"/>
    </row>
    <row r="13" spans="1:12" ht="33" customHeight="1" x14ac:dyDescent="0.25">
      <c r="A13" s="309"/>
      <c r="B13" s="350" t="s">
        <v>243</v>
      </c>
      <c r="C13" s="292" t="s">
        <v>7</v>
      </c>
      <c r="D13" s="300" t="s">
        <v>194</v>
      </c>
      <c r="E13" s="29"/>
      <c r="F13" s="4">
        <v>65</v>
      </c>
      <c r="G13" s="33"/>
    </row>
    <row r="14" spans="1:12" ht="48" customHeight="1" thickBot="1" x14ac:dyDescent="0.3">
      <c r="A14" s="338"/>
      <c r="B14" s="351"/>
      <c r="C14" s="302" t="s">
        <v>7</v>
      </c>
      <c r="D14" s="301" t="s">
        <v>255</v>
      </c>
      <c r="E14" s="5"/>
      <c r="F14" s="78">
        <v>100</v>
      </c>
      <c r="G14" s="6" t="s">
        <v>12</v>
      </c>
    </row>
    <row r="15" spans="1:12" ht="16.5" x14ac:dyDescent="0.3">
      <c r="A15" s="25"/>
      <c r="B15" s="25"/>
      <c r="C15" s="25"/>
      <c r="D15" s="25"/>
      <c r="E15" s="25"/>
      <c r="F15" s="25"/>
      <c r="G15" s="25"/>
    </row>
    <row r="16" spans="1:12" ht="17.25" thickBot="1" x14ac:dyDescent="0.35">
      <c r="A16" s="25"/>
      <c r="B16" s="25"/>
      <c r="C16" s="25"/>
      <c r="D16" s="25"/>
      <c r="E16" s="25"/>
      <c r="F16" s="25"/>
      <c r="G16" s="25"/>
    </row>
    <row r="17" spans="1:18" ht="17.25" thickBot="1" x14ac:dyDescent="0.35">
      <c r="A17" s="316" t="s">
        <v>15</v>
      </c>
      <c r="B17" s="317" t="s">
        <v>16</v>
      </c>
      <c r="C17" s="392" t="s">
        <v>17</v>
      </c>
      <c r="D17" s="393"/>
      <c r="E17" s="392" t="s">
        <v>18</v>
      </c>
      <c r="F17" s="393"/>
      <c r="G17" s="401"/>
    </row>
    <row r="18" spans="1:18" ht="39.75" customHeight="1" thickTop="1" x14ac:dyDescent="0.25">
      <c r="A18" s="318">
        <v>1</v>
      </c>
      <c r="B18" s="324" t="s">
        <v>19</v>
      </c>
      <c r="C18" s="296" t="s">
        <v>20</v>
      </c>
      <c r="D18" s="352">
        <v>2515694000</v>
      </c>
      <c r="E18" s="381" t="s">
        <v>21</v>
      </c>
      <c r="F18" s="382"/>
      <c r="G18" s="383"/>
    </row>
    <row r="19" spans="1:18" ht="33" x14ac:dyDescent="0.25">
      <c r="A19" s="320">
        <v>2</v>
      </c>
      <c r="B19" s="325" t="s">
        <v>22</v>
      </c>
      <c r="C19" s="293" t="s">
        <v>20</v>
      </c>
      <c r="D19" s="353">
        <v>35281000000</v>
      </c>
      <c r="E19" s="384" t="s">
        <v>21</v>
      </c>
      <c r="F19" s="385"/>
      <c r="G19" s="386"/>
    </row>
    <row r="20" spans="1:18" ht="33" x14ac:dyDescent="0.25">
      <c r="A20" s="320">
        <v>3</v>
      </c>
      <c r="B20" s="325" t="s">
        <v>23</v>
      </c>
      <c r="C20" s="293" t="s">
        <v>20</v>
      </c>
      <c r="D20" s="297">
        <v>300000000</v>
      </c>
      <c r="E20" s="384" t="s">
        <v>21</v>
      </c>
      <c r="F20" s="385"/>
      <c r="G20" s="386"/>
    </row>
    <row r="21" spans="1:18" ht="44.25" customHeight="1" x14ac:dyDescent="0.25">
      <c r="A21" s="320">
        <v>4</v>
      </c>
      <c r="B21" s="325" t="s">
        <v>24</v>
      </c>
      <c r="C21" s="293" t="s">
        <v>20</v>
      </c>
      <c r="D21" s="297">
        <v>50000000</v>
      </c>
      <c r="E21" s="384" t="s">
        <v>21</v>
      </c>
      <c r="F21" s="385"/>
      <c r="G21" s="386"/>
      <c r="M21" s="57"/>
    </row>
    <row r="22" spans="1:18" ht="40.5" customHeight="1" x14ac:dyDescent="0.25">
      <c r="A22" s="318">
        <v>5</v>
      </c>
      <c r="B22" s="333" t="s">
        <v>25</v>
      </c>
      <c r="C22" s="292" t="s">
        <v>20</v>
      </c>
      <c r="D22" s="354">
        <v>10200800</v>
      </c>
      <c r="E22" s="384" t="s">
        <v>21</v>
      </c>
      <c r="F22" s="385"/>
      <c r="G22" s="386"/>
    </row>
    <row r="23" spans="1:18" ht="30" customHeight="1" thickBot="1" x14ac:dyDescent="0.3">
      <c r="A23" s="355">
        <v>6</v>
      </c>
      <c r="B23" s="335" t="s">
        <v>26</v>
      </c>
      <c r="C23" s="296" t="s">
        <v>20</v>
      </c>
      <c r="D23" s="356">
        <v>33564759062</v>
      </c>
      <c r="E23" s="397" t="s">
        <v>21</v>
      </c>
      <c r="F23" s="398"/>
      <c r="G23" s="399"/>
      <c r="M23" s="57"/>
    </row>
    <row r="24" spans="1:18" ht="16.5" x14ac:dyDescent="0.3">
      <c r="A24" s="7"/>
      <c r="B24" s="402" t="s">
        <v>27</v>
      </c>
      <c r="C24" s="404" t="s">
        <v>20</v>
      </c>
      <c r="D24" s="395">
        <f>SUM(D18:D23)</f>
        <v>71721653862</v>
      </c>
      <c r="E24" s="8"/>
      <c r="F24" s="9"/>
      <c r="G24" s="10"/>
    </row>
    <row r="25" spans="1:18" ht="9" customHeight="1" thickBot="1" x14ac:dyDescent="0.35">
      <c r="A25" s="11"/>
      <c r="B25" s="403"/>
      <c r="C25" s="405"/>
      <c r="D25" s="396"/>
      <c r="E25" s="12"/>
      <c r="F25" s="13"/>
      <c r="G25" s="14"/>
    </row>
    <row r="26" spans="1:18" x14ac:dyDescent="0.25">
      <c r="A26" s="2"/>
      <c r="B26" s="2"/>
      <c r="C26" s="2"/>
      <c r="D26" s="2"/>
      <c r="E26" s="2"/>
      <c r="F26" s="2"/>
      <c r="G26" s="1"/>
    </row>
    <row r="27" spans="1:18" ht="15.75" x14ac:dyDescent="0.25">
      <c r="A27" s="2"/>
      <c r="B27" s="19"/>
      <c r="C27" s="19"/>
      <c r="D27" s="19"/>
      <c r="E27" s="19" t="s">
        <v>34</v>
      </c>
      <c r="F27" s="19"/>
      <c r="G27" s="19"/>
    </row>
    <row r="28" spans="1:18" ht="15.75" x14ac:dyDescent="0.25">
      <c r="A28" s="2"/>
      <c r="B28" s="19"/>
      <c r="C28" s="19"/>
      <c r="D28" s="19"/>
      <c r="E28" s="19"/>
      <c r="F28" s="19"/>
      <c r="G28" s="19"/>
    </row>
    <row r="29" spans="1:18" ht="16.5" x14ac:dyDescent="0.3">
      <c r="A29" s="2"/>
      <c r="B29" s="400" t="s">
        <v>29</v>
      </c>
      <c r="C29" s="400"/>
      <c r="D29" s="76"/>
      <c r="E29" s="380" t="s">
        <v>30</v>
      </c>
      <c r="F29" s="380"/>
      <c r="G29" s="380"/>
      <c r="O29" s="18"/>
      <c r="P29" s="17"/>
      <c r="Q29" s="17"/>
      <c r="R29" s="17"/>
    </row>
    <row r="30" spans="1:18" ht="16.5" x14ac:dyDescent="0.3">
      <c r="A30" s="2"/>
      <c r="B30" s="19"/>
      <c r="C30" s="19"/>
      <c r="D30" s="19"/>
      <c r="E30" s="16"/>
      <c r="F30" s="16"/>
      <c r="G30" s="16"/>
      <c r="O30" s="18"/>
      <c r="P30" s="17"/>
      <c r="Q30" s="17"/>
      <c r="R30" s="17"/>
    </row>
    <row r="31" spans="1:18" ht="16.5" x14ac:dyDescent="0.3">
      <c r="A31" s="2"/>
      <c r="B31" s="19"/>
      <c r="C31" s="19"/>
      <c r="D31" s="19"/>
      <c r="E31" s="16"/>
      <c r="F31" s="16"/>
      <c r="G31" s="16"/>
      <c r="O31" s="377"/>
      <c r="P31" s="377"/>
      <c r="Q31" s="377"/>
      <c r="R31" s="377"/>
    </row>
    <row r="32" spans="1:18" ht="16.5" x14ac:dyDescent="0.3">
      <c r="A32" s="2"/>
      <c r="B32" s="19"/>
      <c r="C32" s="19"/>
      <c r="D32" s="19"/>
      <c r="E32" s="16"/>
      <c r="F32" s="16"/>
      <c r="G32" s="16"/>
      <c r="O32" s="17"/>
      <c r="P32" s="17"/>
      <c r="Q32" s="17"/>
      <c r="R32" s="17"/>
    </row>
    <row r="33" spans="1:18" ht="16.5" x14ac:dyDescent="0.3">
      <c r="A33" s="2"/>
      <c r="B33" s="400" t="s">
        <v>31</v>
      </c>
      <c r="C33" s="400"/>
      <c r="D33" s="19"/>
      <c r="E33" s="380" t="s">
        <v>32</v>
      </c>
      <c r="F33" s="380"/>
      <c r="G33" s="380"/>
      <c r="O33" s="17"/>
      <c r="P33" s="17"/>
      <c r="Q33" s="17"/>
      <c r="R33" s="17"/>
    </row>
    <row r="34" spans="1:18" ht="16.5" x14ac:dyDescent="0.3">
      <c r="A34" s="1"/>
      <c r="B34" s="19"/>
      <c r="C34" s="19"/>
      <c r="D34" s="19"/>
      <c r="E34" s="394" t="s">
        <v>33</v>
      </c>
      <c r="F34" s="394"/>
      <c r="G34" s="394"/>
      <c r="O34" s="17"/>
      <c r="P34" s="17"/>
      <c r="Q34" s="17"/>
      <c r="R34" s="17"/>
    </row>
    <row r="35" spans="1:18" ht="15.75" x14ac:dyDescent="0.25">
      <c r="A35" s="1"/>
      <c r="B35" s="15"/>
      <c r="C35" s="15"/>
      <c r="D35" s="15"/>
      <c r="O35" s="378"/>
      <c r="P35" s="378"/>
      <c r="Q35" s="378"/>
      <c r="R35" s="378"/>
    </row>
    <row r="36" spans="1:18" ht="15.75" x14ac:dyDescent="0.25">
      <c r="O36" s="379"/>
      <c r="P36" s="379"/>
      <c r="Q36" s="379"/>
      <c r="R36" s="379"/>
    </row>
  </sheetData>
  <mergeCells count="29">
    <mergeCell ref="A2:G2"/>
    <mergeCell ref="A3:G3"/>
    <mergeCell ref="A4:G4"/>
    <mergeCell ref="C6:D6"/>
    <mergeCell ref="E6:G6"/>
    <mergeCell ref="C7:D7"/>
    <mergeCell ref="E7:G7"/>
    <mergeCell ref="F9:G9"/>
    <mergeCell ref="C17:D17"/>
    <mergeCell ref="E34:G34"/>
    <mergeCell ref="E21:G21"/>
    <mergeCell ref="E22:G22"/>
    <mergeCell ref="D24:D25"/>
    <mergeCell ref="E23:G23"/>
    <mergeCell ref="F10:G10"/>
    <mergeCell ref="B29:C29"/>
    <mergeCell ref="E17:G17"/>
    <mergeCell ref="B33:C33"/>
    <mergeCell ref="E33:G33"/>
    <mergeCell ref="B24:B25"/>
    <mergeCell ref="C24:C25"/>
    <mergeCell ref="F8:G8"/>
    <mergeCell ref="O31:R31"/>
    <mergeCell ref="O35:R35"/>
    <mergeCell ref="O36:R36"/>
    <mergeCell ref="E29:G29"/>
    <mergeCell ref="E18:G18"/>
    <mergeCell ref="E19:G19"/>
    <mergeCell ref="E20:G20"/>
  </mergeCells>
  <pageMargins left="0.70866141732283472" right="0.70866141732283472" top="0.43" bottom="0.44" header="0.31496062992125984" footer="0.31496062992125984"/>
  <pageSetup paperSize="5" scale="90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50"/>
  <sheetViews>
    <sheetView workbookViewId="0">
      <selection activeCell="B47" sqref="B47"/>
    </sheetView>
  </sheetViews>
  <sheetFormatPr defaultRowHeight="15" x14ac:dyDescent="0.25"/>
  <cols>
    <col min="1" max="1" width="42.5703125" style="22" customWidth="1"/>
    <col min="2" max="2" width="3" style="22" customWidth="1"/>
    <col min="3" max="3" width="36" style="22" customWidth="1"/>
    <col min="4" max="4" width="12.28515625" style="22" customWidth="1"/>
    <col min="5" max="5" width="6" style="22" customWidth="1"/>
    <col min="6" max="6" width="10.28515625" style="22" customWidth="1"/>
    <col min="7" max="7" width="4" style="22" customWidth="1"/>
    <col min="8" max="8" width="29.140625" style="22" customWidth="1"/>
    <col min="9" max="9" width="5.42578125" style="22" customWidth="1"/>
    <col min="10" max="10" width="16.28515625" style="22" customWidth="1"/>
    <col min="11" max="11" width="12.5703125" style="22" customWidth="1"/>
    <col min="12" max="16384" width="9.140625" style="22"/>
  </cols>
  <sheetData>
    <row r="1" spans="1:11" ht="18" x14ac:dyDescent="0.25">
      <c r="A1" s="498" t="s">
        <v>219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2" spans="1:11" ht="27" customHeight="1" thickBot="1" x14ac:dyDescent="0.3">
      <c r="A2" s="212" t="s">
        <v>182</v>
      </c>
    </row>
    <row r="3" spans="1:11" ht="24.75" customHeight="1" thickBot="1" x14ac:dyDescent="0.3">
      <c r="A3" s="206" t="s">
        <v>3</v>
      </c>
      <c r="B3" s="496" t="s">
        <v>4</v>
      </c>
      <c r="C3" s="499"/>
      <c r="D3" s="497"/>
      <c r="E3" s="496" t="s">
        <v>5</v>
      </c>
      <c r="F3" s="499"/>
      <c r="G3" s="496" t="s">
        <v>16</v>
      </c>
      <c r="H3" s="499"/>
      <c r="I3" s="496" t="s">
        <v>17</v>
      </c>
      <c r="J3" s="497"/>
      <c r="K3" s="95" t="s">
        <v>197</v>
      </c>
    </row>
    <row r="4" spans="1:11" ht="35.25" customHeight="1" thickTop="1" x14ac:dyDescent="0.25">
      <c r="A4" s="170" t="s">
        <v>168</v>
      </c>
      <c r="B4" s="97" t="s">
        <v>7</v>
      </c>
      <c r="C4" s="436" t="s">
        <v>203</v>
      </c>
      <c r="D4" s="437"/>
      <c r="E4" s="30">
        <v>15</v>
      </c>
      <c r="F4" s="175" t="s">
        <v>12</v>
      </c>
      <c r="G4" s="97">
        <v>1</v>
      </c>
      <c r="H4" s="253" t="s">
        <v>25</v>
      </c>
      <c r="I4" s="30" t="s">
        <v>20</v>
      </c>
      <c r="J4" s="205">
        <v>5050800000</v>
      </c>
      <c r="K4" s="88" t="s">
        <v>21</v>
      </c>
    </row>
    <row r="5" spans="1:11" ht="27.75" customHeight="1" x14ac:dyDescent="0.3">
      <c r="A5" s="170"/>
      <c r="B5" s="84" t="s">
        <v>7</v>
      </c>
      <c r="C5" s="438" t="s">
        <v>220</v>
      </c>
      <c r="D5" s="439"/>
      <c r="E5" s="31">
        <v>60</v>
      </c>
      <c r="F5" s="112" t="s">
        <v>124</v>
      </c>
      <c r="G5" s="130"/>
      <c r="H5" s="248"/>
      <c r="I5" s="42"/>
      <c r="J5" s="257"/>
      <c r="K5" s="203"/>
    </row>
    <row r="6" spans="1:11" ht="35.25" customHeight="1" x14ac:dyDescent="0.3">
      <c r="A6" s="170"/>
      <c r="B6" s="84" t="s">
        <v>7</v>
      </c>
      <c r="C6" s="438" t="s">
        <v>204</v>
      </c>
      <c r="D6" s="439"/>
      <c r="E6" s="31">
        <v>100</v>
      </c>
      <c r="F6" s="112" t="s">
        <v>12</v>
      </c>
      <c r="G6" s="130"/>
      <c r="H6" s="107"/>
      <c r="I6" s="131"/>
      <c r="J6" s="260"/>
      <c r="K6" s="188"/>
    </row>
    <row r="7" spans="1:11" ht="31.5" customHeight="1" thickBot="1" x14ac:dyDescent="0.3">
      <c r="A7" s="249"/>
      <c r="B7" s="96" t="s">
        <v>7</v>
      </c>
      <c r="C7" s="457" t="s">
        <v>205</v>
      </c>
      <c r="D7" s="458"/>
      <c r="E7" s="5">
        <v>100</v>
      </c>
      <c r="F7" s="168" t="s">
        <v>12</v>
      </c>
      <c r="G7" s="250"/>
      <c r="H7" s="251" t="s">
        <v>27</v>
      </c>
      <c r="I7" s="151" t="s">
        <v>20</v>
      </c>
      <c r="J7" s="261">
        <f>SUM(J4:J6)</f>
        <v>5050800000</v>
      </c>
      <c r="K7" s="252"/>
    </row>
    <row r="8" spans="1:11" ht="17.25" customHeight="1" x14ac:dyDescent="0.25"/>
    <row r="9" spans="1:11" ht="17.25" customHeight="1" x14ac:dyDescent="0.25"/>
    <row r="10" spans="1:11" ht="17.25" customHeight="1" x14ac:dyDescent="0.25"/>
    <row r="11" spans="1:11" ht="17.25" customHeight="1" x14ac:dyDescent="0.25"/>
    <row r="13" spans="1:11" ht="17.25" customHeight="1" thickBot="1" x14ac:dyDescent="0.3">
      <c r="A13" s="212" t="s">
        <v>191</v>
      </c>
    </row>
    <row r="14" spans="1:11" ht="24.75" customHeight="1" thickBot="1" x14ac:dyDescent="0.3">
      <c r="A14" s="24" t="s">
        <v>3</v>
      </c>
      <c r="B14" s="404" t="s">
        <v>4</v>
      </c>
      <c r="C14" s="529"/>
      <c r="D14" s="530"/>
      <c r="E14" s="404" t="s">
        <v>5</v>
      </c>
      <c r="F14" s="529"/>
      <c r="G14" s="404" t="s">
        <v>57</v>
      </c>
      <c r="H14" s="529"/>
      <c r="I14" s="404" t="s">
        <v>17</v>
      </c>
      <c r="J14" s="530"/>
      <c r="K14" s="240" t="s">
        <v>197</v>
      </c>
    </row>
    <row r="15" spans="1:11" ht="33" customHeight="1" thickTop="1" x14ac:dyDescent="0.25">
      <c r="A15" s="254" t="s">
        <v>169</v>
      </c>
      <c r="B15" s="54" t="s">
        <v>7</v>
      </c>
      <c r="C15" s="431" t="s">
        <v>221</v>
      </c>
      <c r="D15" s="432"/>
      <c r="E15" s="220">
        <v>15</v>
      </c>
      <c r="F15" s="226" t="s">
        <v>12</v>
      </c>
      <c r="G15" s="179">
        <v>1</v>
      </c>
      <c r="H15" s="246" t="s">
        <v>165</v>
      </c>
      <c r="I15" s="179" t="s">
        <v>20</v>
      </c>
      <c r="J15" s="241">
        <v>1602500000</v>
      </c>
      <c r="K15" s="83" t="s">
        <v>21</v>
      </c>
    </row>
    <row r="16" spans="1:11" ht="30.75" customHeight="1" x14ac:dyDescent="0.25">
      <c r="A16" s="224"/>
      <c r="B16" s="262" t="s">
        <v>7</v>
      </c>
      <c r="C16" s="531" t="s">
        <v>171</v>
      </c>
      <c r="D16" s="532"/>
      <c r="E16" s="31">
        <v>160</v>
      </c>
      <c r="F16" s="112" t="s">
        <v>124</v>
      </c>
      <c r="G16" s="85">
        <v>2</v>
      </c>
      <c r="H16" s="164" t="s">
        <v>166</v>
      </c>
      <c r="I16" s="85"/>
      <c r="J16" s="113">
        <v>819400000</v>
      </c>
      <c r="K16" s="244" t="s">
        <v>21</v>
      </c>
    </row>
    <row r="17" spans="1:11" ht="34.5" customHeight="1" x14ac:dyDescent="0.25">
      <c r="A17" s="224"/>
      <c r="B17" s="262" t="s">
        <v>7</v>
      </c>
      <c r="C17" s="438" t="s">
        <v>172</v>
      </c>
      <c r="D17" s="439"/>
      <c r="E17" s="31">
        <v>50</v>
      </c>
      <c r="F17" s="112" t="s">
        <v>124</v>
      </c>
      <c r="G17" s="85">
        <v>3</v>
      </c>
      <c r="H17" s="94" t="s">
        <v>167</v>
      </c>
      <c r="I17" s="85" t="s">
        <v>20</v>
      </c>
      <c r="J17" s="113">
        <v>440000000</v>
      </c>
      <c r="K17" s="244" t="s">
        <v>21</v>
      </c>
    </row>
    <row r="18" spans="1:11" ht="21.75" customHeight="1" x14ac:dyDescent="0.3">
      <c r="A18" s="505"/>
      <c r="B18" s="264" t="s">
        <v>7</v>
      </c>
      <c r="C18" s="507" t="s">
        <v>173</v>
      </c>
      <c r="D18" s="508"/>
      <c r="E18" s="42">
        <v>100</v>
      </c>
      <c r="F18" s="175" t="s">
        <v>124</v>
      </c>
      <c r="G18" s="104"/>
      <c r="H18" s="161"/>
      <c r="I18" s="140"/>
      <c r="J18" s="141"/>
      <c r="K18" s="207"/>
    </row>
    <row r="19" spans="1:11" ht="21" customHeight="1" thickBot="1" x14ac:dyDescent="0.35">
      <c r="A19" s="506"/>
      <c r="B19" s="270" t="s">
        <v>7</v>
      </c>
      <c r="C19" s="525" t="s">
        <v>174</v>
      </c>
      <c r="D19" s="526"/>
      <c r="E19" s="5">
        <v>10</v>
      </c>
      <c r="F19" s="168" t="s">
        <v>124</v>
      </c>
      <c r="G19" s="199"/>
      <c r="H19" s="166" t="s">
        <v>27</v>
      </c>
      <c r="I19" s="151" t="s">
        <v>20</v>
      </c>
      <c r="J19" s="152">
        <f>SUM(J15:J18)</f>
        <v>2861900000</v>
      </c>
      <c r="K19" s="247"/>
    </row>
    <row r="20" spans="1:11" x14ac:dyDescent="0.25">
      <c r="K20" s="107"/>
    </row>
    <row r="21" spans="1:11" x14ac:dyDescent="0.25">
      <c r="K21" s="107"/>
    </row>
    <row r="22" spans="1:11" x14ac:dyDescent="0.25">
      <c r="K22" s="107"/>
    </row>
    <row r="23" spans="1:11" x14ac:dyDescent="0.25">
      <c r="K23" s="107"/>
    </row>
    <row r="24" spans="1:11" x14ac:dyDescent="0.25">
      <c r="K24" s="107"/>
    </row>
    <row r="25" spans="1:11" x14ac:dyDescent="0.25">
      <c r="K25" s="107"/>
    </row>
    <row r="26" spans="1:11" x14ac:dyDescent="0.25">
      <c r="K26" s="107"/>
    </row>
    <row r="27" spans="1:11" x14ac:dyDescent="0.25">
      <c r="K27" s="107"/>
    </row>
    <row r="28" spans="1:11" x14ac:dyDescent="0.25">
      <c r="K28" s="107"/>
    </row>
    <row r="29" spans="1:11" x14ac:dyDescent="0.25">
      <c r="K29" s="107"/>
    </row>
    <row r="30" spans="1:11" x14ac:dyDescent="0.25">
      <c r="K30" s="107"/>
    </row>
    <row r="31" spans="1:11" x14ac:dyDescent="0.25">
      <c r="K31" s="107"/>
    </row>
    <row r="32" spans="1:11" ht="19.5" customHeight="1" thickBot="1" x14ac:dyDescent="0.3">
      <c r="A32" s="212" t="s">
        <v>192</v>
      </c>
      <c r="K32" s="107"/>
    </row>
    <row r="33" spans="1:11" ht="24.75" customHeight="1" thickBot="1" x14ac:dyDescent="0.3">
      <c r="A33" s="24" t="s">
        <v>3</v>
      </c>
      <c r="B33" s="404" t="s">
        <v>4</v>
      </c>
      <c r="C33" s="529"/>
      <c r="D33" s="530"/>
      <c r="E33" s="404" t="s">
        <v>5</v>
      </c>
      <c r="F33" s="529"/>
      <c r="G33" s="404" t="s">
        <v>57</v>
      </c>
      <c r="H33" s="529"/>
      <c r="I33" s="404" t="s">
        <v>17</v>
      </c>
      <c r="J33" s="530"/>
      <c r="K33" s="95" t="s">
        <v>197</v>
      </c>
    </row>
    <row r="34" spans="1:11" ht="39" customHeight="1" thickTop="1" x14ac:dyDescent="0.25">
      <c r="A34" s="219" t="s">
        <v>126</v>
      </c>
      <c r="B34" s="177" t="s">
        <v>7</v>
      </c>
      <c r="C34" s="475" t="s">
        <v>206</v>
      </c>
      <c r="D34" s="476"/>
      <c r="E34" s="220">
        <v>600</v>
      </c>
      <c r="F34" s="259" t="s">
        <v>128</v>
      </c>
      <c r="G34" s="54">
        <v>1</v>
      </c>
      <c r="H34" s="93" t="s">
        <v>127</v>
      </c>
      <c r="I34" s="54" t="s">
        <v>20</v>
      </c>
      <c r="J34" s="241">
        <v>1318000000</v>
      </c>
      <c r="K34" s="256" t="s">
        <v>21</v>
      </c>
    </row>
    <row r="35" spans="1:11" ht="36.75" customHeight="1" x14ac:dyDescent="0.25">
      <c r="A35" s="170"/>
      <c r="B35" s="30"/>
      <c r="C35" s="253"/>
      <c r="D35" s="258"/>
      <c r="E35" s="31">
        <v>100</v>
      </c>
      <c r="F35" s="3" t="s">
        <v>129</v>
      </c>
      <c r="G35" s="86">
        <v>2</v>
      </c>
      <c r="H35" s="89" t="s">
        <v>148</v>
      </c>
      <c r="I35" s="97" t="s">
        <v>20</v>
      </c>
      <c r="J35" s="114">
        <v>54775000</v>
      </c>
      <c r="K35" s="244" t="s">
        <v>21</v>
      </c>
    </row>
    <row r="36" spans="1:11" ht="28.5" customHeight="1" x14ac:dyDescent="0.25">
      <c r="A36" s="170"/>
      <c r="B36" s="84" t="s">
        <v>7</v>
      </c>
      <c r="C36" s="438" t="s">
        <v>207</v>
      </c>
      <c r="D36" s="439"/>
      <c r="E36" s="31">
        <v>100</v>
      </c>
      <c r="F36" s="3" t="s">
        <v>12</v>
      </c>
      <c r="G36" s="109"/>
      <c r="H36" s="91"/>
      <c r="I36" s="111"/>
      <c r="J36" s="149"/>
      <c r="K36" s="203"/>
    </row>
    <row r="37" spans="1:11" ht="37.5" customHeight="1" x14ac:dyDescent="0.3">
      <c r="A37" s="170"/>
      <c r="B37" s="84" t="s">
        <v>7</v>
      </c>
      <c r="C37" s="438" t="s">
        <v>208</v>
      </c>
      <c r="D37" s="439"/>
      <c r="E37" s="31">
        <v>100</v>
      </c>
      <c r="F37" s="3" t="s">
        <v>12</v>
      </c>
      <c r="G37" s="104"/>
      <c r="H37" s="161"/>
      <c r="I37" s="140"/>
      <c r="J37" s="141"/>
      <c r="K37" s="188"/>
    </row>
    <row r="38" spans="1:11" ht="25.5" customHeight="1" thickBot="1" x14ac:dyDescent="0.35">
      <c r="A38" s="255" t="s">
        <v>149</v>
      </c>
      <c r="B38" s="58" t="s">
        <v>7</v>
      </c>
      <c r="C38" s="434" t="s">
        <v>150</v>
      </c>
      <c r="D38" s="435"/>
      <c r="E38" s="52">
        <v>6</v>
      </c>
      <c r="F38" s="198" t="s">
        <v>151</v>
      </c>
      <c r="G38" s="199"/>
      <c r="H38" s="166" t="s">
        <v>27</v>
      </c>
      <c r="I38" s="151" t="s">
        <v>20</v>
      </c>
      <c r="J38" s="152">
        <f>SUM(J34:J37)</f>
        <v>1372775000</v>
      </c>
      <c r="K38" s="252"/>
    </row>
    <row r="39" spans="1:11" x14ac:dyDescent="0.25">
      <c r="A39" s="107"/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1" x14ac:dyDescent="0.25">
      <c r="A40" s="107"/>
      <c r="B40" s="107"/>
      <c r="C40" s="107"/>
      <c r="D40" s="107"/>
      <c r="E40" s="107"/>
      <c r="F40" s="107"/>
      <c r="G40" s="107"/>
      <c r="H40" s="107"/>
      <c r="I40" s="107"/>
      <c r="J40" s="107"/>
    </row>
    <row r="41" spans="1:11" x14ac:dyDescent="0.25">
      <c r="A41" s="107"/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1" x14ac:dyDescent="0.25">
      <c r="A42" s="107"/>
      <c r="B42" s="107"/>
      <c r="C42" s="107"/>
      <c r="D42" s="107"/>
      <c r="E42" s="107"/>
      <c r="F42" s="107"/>
      <c r="G42" s="107"/>
      <c r="H42" s="107"/>
      <c r="I42" s="107"/>
      <c r="J42" s="107"/>
    </row>
    <row r="43" spans="1:11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</row>
    <row r="44" spans="1:11" ht="18.75" customHeight="1" thickBot="1" x14ac:dyDescent="0.3">
      <c r="A44" s="212" t="s">
        <v>193</v>
      </c>
      <c r="B44" s="107"/>
      <c r="C44" s="107"/>
      <c r="D44" s="107"/>
      <c r="E44" s="107"/>
      <c r="F44" s="107"/>
      <c r="G44" s="107"/>
      <c r="H44" s="107"/>
      <c r="I44" s="107"/>
      <c r="J44" s="107"/>
    </row>
    <row r="45" spans="1:11" ht="24.75" customHeight="1" thickBot="1" x14ac:dyDescent="0.3">
      <c r="A45" s="206" t="s">
        <v>3</v>
      </c>
      <c r="B45" s="496" t="s">
        <v>4</v>
      </c>
      <c r="C45" s="499"/>
      <c r="D45" s="497"/>
      <c r="E45" s="496" t="s">
        <v>5</v>
      </c>
      <c r="F45" s="499"/>
      <c r="G45" s="496" t="s">
        <v>57</v>
      </c>
      <c r="H45" s="499"/>
      <c r="I45" s="496" t="s">
        <v>17</v>
      </c>
      <c r="J45" s="497"/>
      <c r="K45" s="240" t="s">
        <v>197</v>
      </c>
    </row>
    <row r="46" spans="1:11" ht="33.75" thickTop="1" x14ac:dyDescent="0.25">
      <c r="A46" s="197" t="s">
        <v>120</v>
      </c>
      <c r="B46" s="97" t="s">
        <v>7</v>
      </c>
      <c r="C46" s="436" t="s">
        <v>121</v>
      </c>
      <c r="D46" s="437"/>
      <c r="E46" s="30">
        <v>100</v>
      </c>
      <c r="F46" s="116" t="s">
        <v>12</v>
      </c>
      <c r="G46" s="86">
        <v>1</v>
      </c>
      <c r="H46" s="89" t="s">
        <v>125</v>
      </c>
      <c r="I46" s="86" t="s">
        <v>20</v>
      </c>
      <c r="J46" s="257">
        <v>816125000</v>
      </c>
      <c r="K46" s="245" t="s">
        <v>21</v>
      </c>
    </row>
    <row r="47" spans="1:11" ht="24.75" customHeight="1" x14ac:dyDescent="0.3">
      <c r="A47" s="170"/>
      <c r="B47" s="106" t="s">
        <v>7</v>
      </c>
      <c r="C47" s="436" t="s">
        <v>122</v>
      </c>
      <c r="D47" s="437"/>
      <c r="E47" s="31">
        <v>10</v>
      </c>
      <c r="F47" s="3" t="s">
        <v>124</v>
      </c>
      <c r="G47" s="162"/>
      <c r="H47" s="159"/>
      <c r="I47" s="134"/>
      <c r="J47" s="148"/>
      <c r="K47" s="243"/>
    </row>
    <row r="48" spans="1:11" ht="26.25" customHeight="1" thickBot="1" x14ac:dyDescent="0.35">
      <c r="A48" s="50"/>
      <c r="B48" s="81" t="s">
        <v>7</v>
      </c>
      <c r="C48" s="434" t="s">
        <v>123</v>
      </c>
      <c r="D48" s="435"/>
      <c r="E48" s="5">
        <v>30</v>
      </c>
      <c r="F48" s="183" t="s">
        <v>124</v>
      </c>
      <c r="G48" s="199"/>
      <c r="H48" s="166" t="s">
        <v>27</v>
      </c>
      <c r="I48" s="151" t="s">
        <v>20</v>
      </c>
      <c r="J48" s="152">
        <f>SUM(J46:J47)</f>
        <v>816125000</v>
      </c>
      <c r="K48" s="181"/>
    </row>
    <row r="49" spans="1:10" ht="16.5" x14ac:dyDescent="0.3">
      <c r="A49" s="135"/>
      <c r="B49" s="80"/>
      <c r="C49" s="452"/>
      <c r="D49" s="452"/>
      <c r="E49" s="124"/>
      <c r="F49" s="124"/>
      <c r="G49" s="130"/>
      <c r="H49" s="527"/>
      <c r="I49" s="500"/>
      <c r="J49" s="528"/>
    </row>
    <row r="50" spans="1:10" ht="16.5" x14ac:dyDescent="0.3">
      <c r="A50" s="118"/>
      <c r="B50" s="80"/>
      <c r="C50" s="452"/>
      <c r="D50" s="452"/>
      <c r="E50" s="124"/>
      <c r="F50" s="124"/>
      <c r="G50" s="130"/>
      <c r="H50" s="527"/>
      <c r="I50" s="500"/>
      <c r="J50" s="528"/>
    </row>
  </sheetData>
  <mergeCells count="39">
    <mergeCell ref="C16:D16"/>
    <mergeCell ref="C17:D17"/>
    <mergeCell ref="C18:D18"/>
    <mergeCell ref="G3:H3"/>
    <mergeCell ref="I3:J3"/>
    <mergeCell ref="C15:D15"/>
    <mergeCell ref="C6:D6"/>
    <mergeCell ref="G14:H14"/>
    <mergeCell ref="I14:J14"/>
    <mergeCell ref="A1:K1"/>
    <mergeCell ref="A18:A19"/>
    <mergeCell ref="B3:D3"/>
    <mergeCell ref="E3:F3"/>
    <mergeCell ref="C48:D48"/>
    <mergeCell ref="C4:D4"/>
    <mergeCell ref="C5:D5"/>
    <mergeCell ref="C7:D7"/>
    <mergeCell ref="B14:D14"/>
    <mergeCell ref="E14:F14"/>
    <mergeCell ref="E45:F45"/>
    <mergeCell ref="B45:D45"/>
    <mergeCell ref="C36:D36"/>
    <mergeCell ref="C37:D37"/>
    <mergeCell ref="C38:D38"/>
    <mergeCell ref="C46:D46"/>
    <mergeCell ref="C47:D47"/>
    <mergeCell ref="C19:D19"/>
    <mergeCell ref="H49:H50"/>
    <mergeCell ref="I49:I50"/>
    <mergeCell ref="J49:J50"/>
    <mergeCell ref="C50:D50"/>
    <mergeCell ref="G45:H45"/>
    <mergeCell ref="I45:J45"/>
    <mergeCell ref="C49:D49"/>
    <mergeCell ref="C34:D34"/>
    <mergeCell ref="E33:F33"/>
    <mergeCell ref="G33:H33"/>
    <mergeCell ref="I33:J33"/>
    <mergeCell ref="B33:D33"/>
  </mergeCells>
  <pageMargins left="0.70866141732283472" right="0.70866141732283472" top="0.52" bottom="0.64" header="0.31496062992125984" footer="0.31496062992125984"/>
  <pageSetup paperSize="5" scale="8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49"/>
  <sheetViews>
    <sheetView tabSelected="1" topLeftCell="A16" workbookViewId="0">
      <selection activeCell="D21" sqref="D21:E21"/>
    </sheetView>
  </sheetViews>
  <sheetFormatPr defaultRowHeight="15" x14ac:dyDescent="0.25"/>
  <cols>
    <col min="1" max="1" width="5.5703125" customWidth="1"/>
    <col min="2" max="2" width="33.42578125" customWidth="1"/>
    <col min="3" max="3" width="3.85546875" customWidth="1"/>
    <col min="5" max="5" width="27.140625" customWidth="1"/>
    <col min="12" max="12" width="14.28515625" bestFit="1" customWidth="1"/>
  </cols>
  <sheetData>
    <row r="1" spans="1:7" x14ac:dyDescent="0.25">
      <c r="A1" s="326"/>
      <c r="B1" s="326"/>
      <c r="C1" s="326"/>
      <c r="D1" s="326"/>
      <c r="E1" s="326"/>
      <c r="F1" s="326"/>
      <c r="G1" s="326"/>
    </row>
    <row r="2" spans="1:7" ht="19.5" x14ac:dyDescent="0.25">
      <c r="A2" s="406" t="s">
        <v>35</v>
      </c>
      <c r="B2" s="406"/>
      <c r="C2" s="406"/>
      <c r="D2" s="406"/>
      <c r="E2" s="406"/>
      <c r="F2" s="406"/>
      <c r="G2" s="406"/>
    </row>
    <row r="3" spans="1:7" ht="19.5" x14ac:dyDescent="0.25">
      <c r="A3" s="407" t="s">
        <v>0</v>
      </c>
      <c r="B3" s="407"/>
      <c r="C3" s="407"/>
      <c r="D3" s="407"/>
      <c r="E3" s="407"/>
      <c r="F3" s="407"/>
      <c r="G3" s="407"/>
    </row>
    <row r="4" spans="1:7" ht="19.5" x14ac:dyDescent="0.25">
      <c r="A4" s="406" t="s">
        <v>1</v>
      </c>
      <c r="B4" s="406"/>
      <c r="C4" s="406"/>
      <c r="D4" s="406"/>
      <c r="E4" s="406"/>
      <c r="F4" s="406"/>
      <c r="G4" s="406"/>
    </row>
    <row r="5" spans="1:7" ht="15.75" thickBot="1" x14ac:dyDescent="0.3">
      <c r="A5" s="326"/>
      <c r="B5" s="326"/>
      <c r="C5" s="326"/>
      <c r="D5" s="326"/>
      <c r="E5" s="326"/>
      <c r="F5" s="326"/>
      <c r="G5" s="326"/>
    </row>
    <row r="6" spans="1:7" ht="24.75" customHeight="1" x14ac:dyDescent="0.25">
      <c r="A6" s="322" t="s">
        <v>2</v>
      </c>
      <c r="B6" s="323" t="s">
        <v>3</v>
      </c>
      <c r="C6" s="408" t="s">
        <v>4</v>
      </c>
      <c r="D6" s="409"/>
      <c r="E6" s="433"/>
      <c r="F6" s="408" t="s">
        <v>5</v>
      </c>
      <c r="G6" s="410"/>
    </row>
    <row r="7" spans="1:7" ht="17.25" thickBot="1" x14ac:dyDescent="0.35">
      <c r="A7" s="307">
        <v>1</v>
      </c>
      <c r="B7" s="308">
        <v>2</v>
      </c>
      <c r="C7" s="387">
        <v>3</v>
      </c>
      <c r="D7" s="388"/>
      <c r="E7" s="424"/>
      <c r="F7" s="387">
        <v>4</v>
      </c>
      <c r="G7" s="389"/>
    </row>
    <row r="8" spans="1:7" ht="42" customHeight="1" thickTop="1" x14ac:dyDescent="0.25">
      <c r="A8" s="309">
        <v>1</v>
      </c>
      <c r="B8" s="313" t="s">
        <v>36</v>
      </c>
      <c r="C8" s="54">
        <v>1</v>
      </c>
      <c r="D8" s="431" t="s">
        <v>37</v>
      </c>
      <c r="E8" s="432"/>
      <c r="F8" s="31">
        <v>90</v>
      </c>
      <c r="G8" s="32" t="s">
        <v>12</v>
      </c>
    </row>
    <row r="9" spans="1:7" ht="33" customHeight="1" x14ac:dyDescent="0.25">
      <c r="A9" s="330"/>
      <c r="B9" s="324"/>
      <c r="C9" s="292">
        <v>2</v>
      </c>
      <c r="D9" s="438" t="s">
        <v>38</v>
      </c>
      <c r="E9" s="439"/>
      <c r="F9" s="31">
        <v>100</v>
      </c>
      <c r="G9" s="32" t="s">
        <v>12</v>
      </c>
    </row>
    <row r="10" spans="1:7" ht="33.75" customHeight="1" x14ac:dyDescent="0.25">
      <c r="A10" s="330"/>
      <c r="B10" s="324"/>
      <c r="C10" s="292">
        <v>3</v>
      </c>
      <c r="D10" s="438" t="s">
        <v>39</v>
      </c>
      <c r="E10" s="439"/>
      <c r="F10" s="31">
        <v>90</v>
      </c>
      <c r="G10" s="32" t="s">
        <v>12</v>
      </c>
    </row>
    <row r="11" spans="1:7" ht="53.25" customHeight="1" x14ac:dyDescent="0.25">
      <c r="A11" s="336">
        <v>2</v>
      </c>
      <c r="B11" s="337" t="s">
        <v>256</v>
      </c>
      <c r="C11" s="303">
        <v>1</v>
      </c>
      <c r="D11" s="436" t="s">
        <v>301</v>
      </c>
      <c r="E11" s="437"/>
      <c r="F11" s="31">
        <v>100</v>
      </c>
      <c r="G11" s="32" t="s">
        <v>12</v>
      </c>
    </row>
    <row r="12" spans="1:7" ht="50.25" customHeight="1" x14ac:dyDescent="0.25">
      <c r="A12" s="330"/>
      <c r="B12" s="324"/>
      <c r="C12" s="110">
        <v>2</v>
      </c>
      <c r="D12" s="436" t="s">
        <v>302</v>
      </c>
      <c r="E12" s="437"/>
      <c r="F12" s="31">
        <v>100</v>
      </c>
      <c r="G12" s="32" t="s">
        <v>12</v>
      </c>
    </row>
    <row r="13" spans="1:7" ht="51" customHeight="1" thickBot="1" x14ac:dyDescent="0.3">
      <c r="A13" s="357"/>
      <c r="B13" s="358"/>
      <c r="C13" s="302">
        <v>3</v>
      </c>
      <c r="D13" s="434" t="s">
        <v>226</v>
      </c>
      <c r="E13" s="435"/>
      <c r="F13" s="5">
        <v>100</v>
      </c>
      <c r="G13" s="6" t="s">
        <v>12</v>
      </c>
    </row>
    <row r="14" spans="1:7" ht="16.5" x14ac:dyDescent="0.3">
      <c r="A14" s="25"/>
      <c r="B14" s="25"/>
      <c r="C14" s="25"/>
      <c r="D14" s="25"/>
      <c r="E14" s="25"/>
      <c r="F14" s="25"/>
      <c r="G14" s="25"/>
    </row>
    <row r="15" spans="1:7" ht="17.25" thickBot="1" x14ac:dyDescent="0.35">
      <c r="A15" s="25"/>
      <c r="B15" s="25"/>
      <c r="C15" s="25"/>
      <c r="D15" s="25"/>
      <c r="E15" s="25"/>
      <c r="F15" s="25"/>
      <c r="G15" s="25"/>
    </row>
    <row r="16" spans="1:7" ht="24" customHeight="1" thickBot="1" x14ac:dyDescent="0.3">
      <c r="A16" s="331" t="s">
        <v>15</v>
      </c>
      <c r="B16" s="332" t="s">
        <v>16</v>
      </c>
      <c r="C16" s="425" t="s">
        <v>17</v>
      </c>
      <c r="D16" s="426"/>
      <c r="E16" s="427"/>
      <c r="F16" s="425" t="s">
        <v>18</v>
      </c>
      <c r="G16" s="428"/>
    </row>
    <row r="17" spans="1:7" ht="40.5" customHeight="1" thickTop="1" x14ac:dyDescent="0.25">
      <c r="A17" s="318">
        <v>1</v>
      </c>
      <c r="B17" s="333" t="s">
        <v>19</v>
      </c>
      <c r="C17" s="54" t="s">
        <v>20</v>
      </c>
      <c r="D17" s="429">
        <v>2515694000</v>
      </c>
      <c r="E17" s="430"/>
      <c r="F17" s="397" t="s">
        <v>21</v>
      </c>
      <c r="G17" s="399"/>
    </row>
    <row r="18" spans="1:7" ht="40.5" customHeight="1" x14ac:dyDescent="0.25">
      <c r="A18" s="320">
        <v>2</v>
      </c>
      <c r="B18" s="325" t="s">
        <v>22</v>
      </c>
      <c r="C18" s="303" t="s">
        <v>20</v>
      </c>
      <c r="D18" s="429">
        <v>3528100000</v>
      </c>
      <c r="E18" s="430"/>
      <c r="F18" s="384" t="s">
        <v>21</v>
      </c>
      <c r="G18" s="386"/>
    </row>
    <row r="19" spans="1:7" ht="40.5" customHeight="1" x14ac:dyDescent="0.25">
      <c r="A19" s="320">
        <v>3</v>
      </c>
      <c r="B19" s="325" t="s">
        <v>23</v>
      </c>
      <c r="C19" s="293" t="s">
        <v>20</v>
      </c>
      <c r="D19" s="375">
        <v>300000000</v>
      </c>
      <c r="E19" s="413"/>
      <c r="F19" s="397" t="s">
        <v>21</v>
      </c>
      <c r="G19" s="399"/>
    </row>
    <row r="20" spans="1:7" ht="29.25" customHeight="1" x14ac:dyDescent="0.25">
      <c r="A20" s="320">
        <v>4</v>
      </c>
      <c r="B20" s="333" t="s">
        <v>42</v>
      </c>
      <c r="C20" s="296" t="s">
        <v>20</v>
      </c>
      <c r="D20" s="375">
        <v>33564759062</v>
      </c>
      <c r="E20" s="413"/>
      <c r="F20" s="384" t="s">
        <v>21</v>
      </c>
      <c r="G20" s="386"/>
    </row>
    <row r="21" spans="1:7" ht="30.75" customHeight="1" thickBot="1" x14ac:dyDescent="0.3">
      <c r="A21" s="318">
        <v>5</v>
      </c>
      <c r="B21" s="325" t="s">
        <v>43</v>
      </c>
      <c r="C21" s="293" t="s">
        <v>20</v>
      </c>
      <c r="D21" s="375">
        <v>50000000</v>
      </c>
      <c r="E21" s="413"/>
      <c r="F21" s="397" t="s">
        <v>21</v>
      </c>
      <c r="G21" s="399"/>
    </row>
    <row r="22" spans="1:7" ht="16.5" x14ac:dyDescent="0.3">
      <c r="A22" s="35"/>
      <c r="B22" s="414" t="s">
        <v>27</v>
      </c>
      <c r="C22" s="416" t="s">
        <v>20</v>
      </c>
      <c r="D22" s="418">
        <v>41875289922</v>
      </c>
      <c r="E22" s="419"/>
      <c r="F22" s="359"/>
      <c r="G22" s="360"/>
    </row>
    <row r="23" spans="1:7" ht="17.25" thickBot="1" x14ac:dyDescent="0.35">
      <c r="A23" s="38"/>
      <c r="B23" s="415"/>
      <c r="C23" s="417"/>
      <c r="D23" s="420"/>
      <c r="E23" s="421"/>
      <c r="F23" s="180"/>
      <c r="G23" s="362"/>
    </row>
    <row r="24" spans="1:7" x14ac:dyDescent="0.25">
      <c r="A24" s="23"/>
      <c r="B24" s="23"/>
      <c r="C24" s="23"/>
      <c r="D24" s="23"/>
      <c r="E24" s="23"/>
      <c r="F24" s="23"/>
      <c r="G24" s="326"/>
    </row>
    <row r="25" spans="1:7" ht="15.75" x14ac:dyDescent="0.25">
      <c r="A25" s="23"/>
      <c r="B25" s="41"/>
      <c r="C25" s="41"/>
      <c r="D25" s="41"/>
      <c r="E25" s="46" t="s">
        <v>28</v>
      </c>
      <c r="F25" s="47"/>
      <c r="G25" s="47"/>
    </row>
    <row r="26" spans="1:7" ht="15.75" x14ac:dyDescent="0.25">
      <c r="A26" s="23"/>
      <c r="B26" s="41"/>
      <c r="C26" s="41"/>
      <c r="D26" s="41"/>
      <c r="E26" s="46"/>
      <c r="F26" s="47"/>
      <c r="G26" s="47"/>
    </row>
    <row r="27" spans="1:7" ht="15.75" x14ac:dyDescent="0.25">
      <c r="A27" s="422" t="s">
        <v>44</v>
      </c>
      <c r="B27" s="422"/>
      <c r="C27" s="422"/>
      <c r="D27" s="41"/>
      <c r="E27" s="422" t="s">
        <v>45</v>
      </c>
      <c r="F27" s="422"/>
      <c r="G27" s="422"/>
    </row>
    <row r="28" spans="1:7" ht="15.75" x14ac:dyDescent="0.25">
      <c r="A28" s="422" t="s">
        <v>46</v>
      </c>
      <c r="B28" s="422"/>
      <c r="C28" s="422"/>
      <c r="D28" s="41"/>
      <c r="E28" s="422" t="s">
        <v>46</v>
      </c>
      <c r="F28" s="422"/>
      <c r="G28" s="422"/>
    </row>
    <row r="29" spans="1:7" ht="15.75" x14ac:dyDescent="0.25">
      <c r="A29" s="47"/>
      <c r="B29" s="47"/>
      <c r="C29" s="47"/>
      <c r="D29" s="41"/>
      <c r="E29" s="47"/>
      <c r="F29" s="47"/>
      <c r="G29" s="47"/>
    </row>
    <row r="30" spans="1:7" ht="15.75" x14ac:dyDescent="0.25">
      <c r="A30" s="47"/>
      <c r="B30" s="47"/>
      <c r="C30" s="47"/>
      <c r="D30" s="41"/>
      <c r="E30" s="47"/>
      <c r="F30" s="47"/>
      <c r="G30" s="47"/>
    </row>
    <row r="31" spans="1:7" ht="15.75" x14ac:dyDescent="0.25">
      <c r="A31" s="47"/>
      <c r="B31" s="422"/>
      <c r="C31" s="422"/>
      <c r="D31" s="41"/>
      <c r="E31" s="47"/>
      <c r="F31" s="422"/>
      <c r="G31" s="422"/>
    </row>
    <row r="32" spans="1:7" ht="15.75" x14ac:dyDescent="0.25">
      <c r="A32" s="423" t="s">
        <v>47</v>
      </c>
      <c r="B32" s="423"/>
      <c r="C32" s="423"/>
      <c r="D32" s="41"/>
      <c r="E32" s="423" t="s">
        <v>48</v>
      </c>
      <c r="F32" s="423"/>
      <c r="G32" s="423"/>
    </row>
    <row r="33" spans="1:7" ht="16.5" x14ac:dyDescent="0.3">
      <c r="A33" s="394" t="s">
        <v>33</v>
      </c>
      <c r="B33" s="394"/>
      <c r="C33" s="394"/>
      <c r="D33" s="41"/>
      <c r="E33" s="394" t="s">
        <v>49</v>
      </c>
      <c r="F33" s="394"/>
      <c r="G33" s="394"/>
    </row>
    <row r="34" spans="1:7" x14ac:dyDescent="0.25">
      <c r="A34" s="326"/>
      <c r="B34" s="326"/>
      <c r="C34" s="326"/>
      <c r="D34" s="326"/>
      <c r="E34" s="326"/>
      <c r="F34" s="326"/>
      <c r="G34" s="326"/>
    </row>
    <row r="35" spans="1:7" x14ac:dyDescent="0.25">
      <c r="A35" s="326"/>
      <c r="B35" s="326"/>
      <c r="C35" s="326"/>
      <c r="D35" s="326"/>
      <c r="E35" s="326"/>
      <c r="F35" s="326"/>
      <c r="G35" s="326"/>
    </row>
    <row r="36" spans="1:7" x14ac:dyDescent="0.25">
      <c r="A36" s="326"/>
      <c r="B36" s="326"/>
      <c r="C36" s="326"/>
      <c r="D36" s="326"/>
      <c r="E36" s="326"/>
      <c r="F36" s="326"/>
      <c r="G36" s="326"/>
    </row>
    <row r="37" spans="1:7" x14ac:dyDescent="0.25">
      <c r="A37" s="326"/>
      <c r="B37" s="326"/>
      <c r="C37" s="326"/>
      <c r="D37" s="326"/>
      <c r="E37" s="326"/>
      <c r="F37" s="326"/>
      <c r="G37" s="326"/>
    </row>
    <row r="38" spans="1:7" x14ac:dyDescent="0.25">
      <c r="A38" s="326"/>
      <c r="B38" s="326"/>
      <c r="C38" s="326"/>
      <c r="D38" s="326"/>
      <c r="E38" s="326"/>
      <c r="F38" s="326"/>
      <c r="G38" s="326"/>
    </row>
    <row r="39" spans="1:7" x14ac:dyDescent="0.25">
      <c r="A39" s="326"/>
      <c r="B39" s="326"/>
      <c r="C39" s="326"/>
      <c r="D39" s="326"/>
      <c r="E39" s="326"/>
      <c r="F39" s="326"/>
      <c r="G39" s="326"/>
    </row>
    <row r="40" spans="1:7" x14ac:dyDescent="0.25">
      <c r="A40" s="326"/>
      <c r="B40" s="326"/>
      <c r="C40" s="326"/>
      <c r="D40" s="326"/>
      <c r="E40" s="326"/>
      <c r="F40" s="326"/>
      <c r="G40" s="326"/>
    </row>
    <row r="41" spans="1:7" x14ac:dyDescent="0.25">
      <c r="A41" s="326"/>
      <c r="B41" s="326"/>
      <c r="C41" s="326"/>
      <c r="D41" s="326"/>
      <c r="E41" s="326"/>
      <c r="F41" s="326"/>
      <c r="G41" s="326"/>
    </row>
    <row r="42" spans="1:7" x14ac:dyDescent="0.25">
      <c r="A42" s="326"/>
      <c r="B42" s="326"/>
      <c r="C42" s="326"/>
      <c r="D42" s="326"/>
      <c r="E42" s="326"/>
      <c r="F42" s="326"/>
      <c r="G42" s="326"/>
    </row>
    <row r="43" spans="1:7" x14ac:dyDescent="0.25">
      <c r="A43" s="326"/>
      <c r="B43" s="326"/>
      <c r="C43" s="326"/>
      <c r="D43" s="326"/>
      <c r="E43" s="326"/>
      <c r="F43" s="326"/>
      <c r="G43" s="326"/>
    </row>
    <row r="44" spans="1:7" x14ac:dyDescent="0.25">
      <c r="A44" s="326"/>
      <c r="B44" s="326"/>
      <c r="C44" s="326"/>
      <c r="D44" s="326"/>
      <c r="E44" s="326"/>
      <c r="F44" s="326"/>
      <c r="G44" s="326"/>
    </row>
    <row r="45" spans="1:7" x14ac:dyDescent="0.25">
      <c r="A45" s="326"/>
      <c r="B45" s="326"/>
      <c r="C45" s="326"/>
      <c r="D45" s="326"/>
      <c r="E45" s="326"/>
      <c r="F45" s="326"/>
      <c r="G45" s="326"/>
    </row>
    <row r="46" spans="1:7" x14ac:dyDescent="0.25">
      <c r="A46" s="326"/>
      <c r="B46" s="326"/>
      <c r="C46" s="326"/>
      <c r="D46" s="326"/>
      <c r="E46" s="326"/>
      <c r="F46" s="326"/>
      <c r="G46" s="326"/>
    </row>
    <row r="47" spans="1:7" x14ac:dyDescent="0.25">
      <c r="A47" s="326"/>
      <c r="B47" s="326"/>
      <c r="C47" s="326"/>
      <c r="D47" s="326"/>
      <c r="E47" s="326"/>
      <c r="F47" s="326"/>
      <c r="G47" s="326"/>
    </row>
    <row r="48" spans="1:7" x14ac:dyDescent="0.25">
      <c r="A48" s="326"/>
      <c r="B48" s="326"/>
      <c r="C48" s="326"/>
      <c r="D48" s="326"/>
      <c r="E48" s="326"/>
      <c r="F48" s="326"/>
      <c r="G48" s="326"/>
    </row>
    <row r="49" spans="1:7" x14ac:dyDescent="0.25">
      <c r="A49" s="326"/>
      <c r="B49" s="326"/>
      <c r="C49" s="326"/>
      <c r="D49" s="326"/>
      <c r="E49" s="326"/>
      <c r="F49" s="326"/>
      <c r="G49" s="326"/>
    </row>
    <row r="50" spans="1:7" x14ac:dyDescent="0.25">
      <c r="A50" s="326"/>
      <c r="B50" s="326"/>
      <c r="C50" s="326"/>
      <c r="D50" s="326"/>
      <c r="E50" s="326"/>
      <c r="F50" s="326"/>
      <c r="G50" s="326"/>
    </row>
    <row r="51" spans="1:7" x14ac:dyDescent="0.25">
      <c r="A51" s="326"/>
      <c r="B51" s="326"/>
      <c r="C51" s="326"/>
      <c r="D51" s="326"/>
      <c r="E51" s="326"/>
      <c r="F51" s="326"/>
      <c r="G51" s="326"/>
    </row>
    <row r="52" spans="1:7" x14ac:dyDescent="0.25">
      <c r="A52" s="326"/>
      <c r="B52" s="326"/>
      <c r="C52" s="326"/>
      <c r="D52" s="326"/>
      <c r="E52" s="326"/>
      <c r="F52" s="326"/>
      <c r="G52" s="326"/>
    </row>
    <row r="53" spans="1:7" x14ac:dyDescent="0.25">
      <c r="A53" s="326"/>
      <c r="B53" s="326"/>
      <c r="C53" s="326"/>
      <c r="D53" s="326"/>
      <c r="E53" s="326"/>
      <c r="F53" s="326"/>
      <c r="G53" s="326"/>
    </row>
    <row r="54" spans="1:7" x14ac:dyDescent="0.25">
      <c r="A54" s="326"/>
      <c r="B54" s="326"/>
      <c r="C54" s="326"/>
      <c r="D54" s="326"/>
      <c r="E54" s="326"/>
      <c r="F54" s="326"/>
      <c r="G54" s="326"/>
    </row>
    <row r="55" spans="1:7" x14ac:dyDescent="0.25">
      <c r="A55" s="326"/>
      <c r="B55" s="326"/>
      <c r="C55" s="326"/>
      <c r="D55" s="326"/>
      <c r="E55" s="326"/>
      <c r="F55" s="326"/>
      <c r="G55" s="326"/>
    </row>
    <row r="56" spans="1:7" ht="19.5" x14ac:dyDescent="0.25">
      <c r="A56" s="406" t="s">
        <v>35</v>
      </c>
      <c r="B56" s="406"/>
      <c r="C56" s="406"/>
      <c r="D56" s="406"/>
      <c r="E56" s="406"/>
      <c r="F56" s="406"/>
      <c r="G56" s="406"/>
    </row>
    <row r="57" spans="1:7" ht="19.5" x14ac:dyDescent="0.25">
      <c r="A57" s="407" t="s">
        <v>0</v>
      </c>
      <c r="B57" s="407"/>
      <c r="C57" s="407"/>
      <c r="D57" s="407"/>
      <c r="E57" s="407"/>
      <c r="F57" s="407"/>
      <c r="G57" s="407"/>
    </row>
    <row r="58" spans="1:7" ht="19.5" x14ac:dyDescent="0.25">
      <c r="A58" s="406" t="s">
        <v>1</v>
      </c>
      <c r="B58" s="406"/>
      <c r="C58" s="406"/>
      <c r="D58" s="406"/>
      <c r="E58" s="406"/>
      <c r="F58" s="406"/>
      <c r="G58" s="406"/>
    </row>
    <row r="59" spans="1:7" ht="15.75" thickBot="1" x14ac:dyDescent="0.3">
      <c r="A59" s="326"/>
      <c r="B59" s="326"/>
      <c r="C59" s="326"/>
      <c r="D59" s="326"/>
      <c r="E59" s="326"/>
      <c r="F59" s="326"/>
      <c r="G59" s="326"/>
    </row>
    <row r="60" spans="1:7" ht="20.25" customHeight="1" x14ac:dyDescent="0.25">
      <c r="A60" s="322" t="s">
        <v>2</v>
      </c>
      <c r="B60" s="323" t="s">
        <v>3</v>
      </c>
      <c r="C60" s="408" t="s">
        <v>4</v>
      </c>
      <c r="D60" s="409"/>
      <c r="E60" s="433"/>
      <c r="F60" s="408" t="s">
        <v>5</v>
      </c>
      <c r="G60" s="410"/>
    </row>
    <row r="61" spans="1:7" ht="17.25" thickBot="1" x14ac:dyDescent="0.35">
      <c r="A61" s="307">
        <v>1</v>
      </c>
      <c r="B61" s="308">
        <v>2</v>
      </c>
      <c r="C61" s="387">
        <v>3</v>
      </c>
      <c r="D61" s="388"/>
      <c r="E61" s="424"/>
      <c r="F61" s="387">
        <v>4</v>
      </c>
      <c r="G61" s="389"/>
    </row>
    <row r="62" spans="1:7" ht="53.25" customHeight="1" thickTop="1" x14ac:dyDescent="0.25">
      <c r="A62" s="327">
        <v>1</v>
      </c>
      <c r="B62" s="310" t="s">
        <v>50</v>
      </c>
      <c r="C62" s="54">
        <v>1</v>
      </c>
      <c r="D62" s="431" t="s">
        <v>296</v>
      </c>
      <c r="E62" s="432"/>
      <c r="F62" s="31">
        <v>100</v>
      </c>
      <c r="G62" s="32" t="s">
        <v>12</v>
      </c>
    </row>
    <row r="63" spans="1:7" ht="46.5" customHeight="1" x14ac:dyDescent="0.25">
      <c r="A63" s="330"/>
      <c r="B63" s="324"/>
      <c r="C63" s="292" t="s">
        <v>7</v>
      </c>
      <c r="D63" s="436" t="s">
        <v>297</v>
      </c>
      <c r="E63" s="437"/>
      <c r="F63" s="31">
        <v>4</v>
      </c>
      <c r="G63" s="32" t="s">
        <v>41</v>
      </c>
    </row>
    <row r="64" spans="1:7" ht="34.5" customHeight="1" x14ac:dyDescent="0.25">
      <c r="A64" s="330"/>
      <c r="B64" s="324"/>
      <c r="C64" s="110">
        <v>2</v>
      </c>
      <c r="D64" s="438" t="s">
        <v>298</v>
      </c>
      <c r="E64" s="439"/>
      <c r="F64" s="31">
        <v>100</v>
      </c>
      <c r="G64" s="32" t="s">
        <v>12</v>
      </c>
    </row>
    <row r="65" spans="1:7" ht="39.950000000000003" customHeight="1" x14ac:dyDescent="0.25">
      <c r="A65" s="440"/>
      <c r="B65" s="442"/>
      <c r="C65" s="110" t="s">
        <v>7</v>
      </c>
      <c r="D65" s="444" t="s">
        <v>299</v>
      </c>
      <c r="E65" s="445"/>
      <c r="F65" s="29">
        <v>12</v>
      </c>
      <c r="G65" s="33" t="s">
        <v>54</v>
      </c>
    </row>
    <row r="66" spans="1:7" ht="39.950000000000003" customHeight="1" x14ac:dyDescent="0.25">
      <c r="A66" s="440"/>
      <c r="B66" s="442"/>
      <c r="C66" s="306" t="s">
        <v>7</v>
      </c>
      <c r="D66" s="436" t="s">
        <v>300</v>
      </c>
      <c r="E66" s="437"/>
      <c r="F66" s="30">
        <v>2</v>
      </c>
      <c r="G66" s="43" t="s">
        <v>56</v>
      </c>
    </row>
    <row r="67" spans="1:7" ht="51.75" customHeight="1" x14ac:dyDescent="0.25">
      <c r="A67" s="441"/>
      <c r="B67" s="443"/>
      <c r="C67" s="303">
        <v>3</v>
      </c>
      <c r="D67" s="436" t="s">
        <v>40</v>
      </c>
      <c r="E67" s="437"/>
      <c r="F67" s="30">
        <v>326</v>
      </c>
      <c r="G67" s="43" t="s">
        <v>41</v>
      </c>
    </row>
    <row r="68" spans="1:7" ht="16.5" x14ac:dyDescent="0.3">
      <c r="A68" s="25"/>
      <c r="B68" s="25"/>
      <c r="C68" s="25"/>
      <c r="D68" s="25"/>
      <c r="E68" s="25"/>
      <c r="F68" s="25"/>
      <c r="G68" s="25"/>
    </row>
    <row r="69" spans="1:7" ht="17.25" thickBot="1" x14ac:dyDescent="0.35">
      <c r="A69" s="25"/>
      <c r="B69" s="25"/>
      <c r="C69" s="25"/>
      <c r="D69" s="25"/>
      <c r="E69" s="25"/>
      <c r="F69" s="25"/>
      <c r="G69" s="25"/>
    </row>
    <row r="70" spans="1:7" ht="17.25" thickBot="1" x14ac:dyDescent="0.35">
      <c r="A70" s="316" t="s">
        <v>15</v>
      </c>
      <c r="B70" s="317" t="s">
        <v>57</v>
      </c>
      <c r="C70" s="392" t="s">
        <v>17</v>
      </c>
      <c r="D70" s="393"/>
      <c r="E70" s="446"/>
      <c r="F70" s="392" t="s">
        <v>18</v>
      </c>
      <c r="G70" s="401"/>
    </row>
    <row r="71" spans="1:7" ht="39" customHeight="1" thickTop="1" x14ac:dyDescent="0.25">
      <c r="A71" s="318">
        <v>1</v>
      </c>
      <c r="B71" s="324" t="s">
        <v>42</v>
      </c>
      <c r="C71" s="296" t="s">
        <v>20</v>
      </c>
      <c r="D71" s="411">
        <v>34352691702</v>
      </c>
      <c r="E71" s="412"/>
      <c r="F71" s="381" t="s">
        <v>21</v>
      </c>
      <c r="G71" s="383"/>
    </row>
    <row r="72" spans="1:7" ht="41.25" customHeight="1" thickBot="1" x14ac:dyDescent="0.3">
      <c r="A72" s="320">
        <v>2</v>
      </c>
      <c r="B72" s="325" t="s">
        <v>43</v>
      </c>
      <c r="C72" s="293" t="s">
        <v>20</v>
      </c>
      <c r="D72" s="375">
        <v>50000000</v>
      </c>
      <c r="E72" s="413"/>
      <c r="F72" s="384" t="s">
        <v>21</v>
      </c>
      <c r="G72" s="386"/>
    </row>
    <row r="73" spans="1:7" ht="16.5" x14ac:dyDescent="0.3">
      <c r="A73" s="35"/>
      <c r="B73" s="414" t="s">
        <v>27</v>
      </c>
      <c r="C73" s="416" t="s">
        <v>20</v>
      </c>
      <c r="D73" s="418">
        <v>34402691702</v>
      </c>
      <c r="E73" s="419"/>
      <c r="F73" s="359"/>
      <c r="G73" s="360"/>
    </row>
    <row r="74" spans="1:7" ht="17.25" thickBot="1" x14ac:dyDescent="0.35">
      <c r="A74" s="38"/>
      <c r="B74" s="415"/>
      <c r="C74" s="417"/>
      <c r="D74" s="420"/>
      <c r="E74" s="421"/>
      <c r="F74" s="180"/>
      <c r="G74" s="362"/>
    </row>
    <row r="75" spans="1:7" x14ac:dyDescent="0.25">
      <c r="A75" s="23"/>
      <c r="B75" s="23"/>
      <c r="C75" s="23"/>
      <c r="D75" s="23"/>
      <c r="E75" s="23"/>
      <c r="F75" s="23"/>
      <c r="G75" s="326"/>
    </row>
    <row r="76" spans="1:7" ht="15.75" x14ac:dyDescent="0.25">
      <c r="A76" s="23"/>
      <c r="B76" s="41"/>
      <c r="C76" s="41"/>
      <c r="D76" s="41"/>
      <c r="E76" s="46" t="s">
        <v>28</v>
      </c>
      <c r="F76" s="47"/>
      <c r="G76" s="47"/>
    </row>
    <row r="77" spans="1:7" ht="15.75" x14ac:dyDescent="0.25">
      <c r="A77" s="23"/>
      <c r="B77" s="41"/>
      <c r="C77" s="41"/>
      <c r="D77" s="41"/>
      <c r="E77" s="46"/>
      <c r="F77" s="47"/>
      <c r="G77" s="47"/>
    </row>
    <row r="78" spans="1:7" ht="16.5" x14ac:dyDescent="0.3">
      <c r="A78" s="422" t="s">
        <v>45</v>
      </c>
      <c r="B78" s="422"/>
      <c r="C78" s="422"/>
      <c r="D78" s="41"/>
      <c r="E78" s="394" t="s">
        <v>58</v>
      </c>
      <c r="F78" s="394"/>
      <c r="G78" s="394"/>
    </row>
    <row r="79" spans="1:7" ht="16.5" x14ac:dyDescent="0.3">
      <c r="A79" s="422" t="s">
        <v>46</v>
      </c>
      <c r="B79" s="422"/>
      <c r="C79" s="422"/>
      <c r="D79" s="41"/>
      <c r="E79" s="394" t="s">
        <v>59</v>
      </c>
      <c r="F79" s="394"/>
      <c r="G79" s="394"/>
    </row>
    <row r="80" spans="1:7" ht="16.5" x14ac:dyDescent="0.3">
      <c r="A80" s="47"/>
      <c r="B80" s="47"/>
      <c r="C80" s="47"/>
      <c r="D80" s="41"/>
      <c r="E80" s="25"/>
      <c r="F80" s="25"/>
      <c r="G80" s="25"/>
    </row>
    <row r="81" spans="1:7" ht="16.5" x14ac:dyDescent="0.3">
      <c r="A81" s="47"/>
      <c r="B81" s="47"/>
      <c r="C81" s="47"/>
      <c r="D81" s="41"/>
      <c r="E81" s="25"/>
      <c r="F81" s="25"/>
      <c r="G81" s="25"/>
    </row>
    <row r="82" spans="1:7" ht="16.5" x14ac:dyDescent="0.3">
      <c r="A82" s="47"/>
      <c r="B82" s="422"/>
      <c r="C82" s="422"/>
      <c r="D82" s="41"/>
      <c r="E82" s="25"/>
      <c r="F82" s="25"/>
      <c r="G82" s="25"/>
    </row>
    <row r="83" spans="1:7" ht="16.5" x14ac:dyDescent="0.3">
      <c r="A83" s="423" t="s">
        <v>48</v>
      </c>
      <c r="B83" s="423"/>
      <c r="C83" s="423"/>
      <c r="D83" s="41"/>
      <c r="E83" s="447" t="s">
        <v>60</v>
      </c>
      <c r="F83" s="447"/>
      <c r="G83" s="447"/>
    </row>
    <row r="84" spans="1:7" ht="16.5" x14ac:dyDescent="0.3">
      <c r="A84" s="394" t="s">
        <v>49</v>
      </c>
      <c r="B84" s="394"/>
      <c r="C84" s="394"/>
      <c r="D84" s="41"/>
      <c r="E84" s="394" t="s">
        <v>61</v>
      </c>
      <c r="F84" s="394"/>
      <c r="G84" s="394"/>
    </row>
    <row r="85" spans="1:7" x14ac:dyDescent="0.25">
      <c r="A85" s="326"/>
      <c r="B85" s="326"/>
      <c r="C85" s="326"/>
      <c r="D85" s="326"/>
      <c r="E85" s="326"/>
      <c r="F85" s="326"/>
      <c r="G85" s="326"/>
    </row>
    <row r="86" spans="1:7" x14ac:dyDescent="0.25">
      <c r="A86" s="326"/>
      <c r="B86" s="326"/>
      <c r="C86" s="326"/>
      <c r="D86" s="326"/>
      <c r="E86" s="326"/>
      <c r="F86" s="326"/>
      <c r="G86" s="326"/>
    </row>
    <row r="87" spans="1:7" x14ac:dyDescent="0.25">
      <c r="A87" s="326"/>
      <c r="B87" s="326"/>
      <c r="C87" s="326"/>
      <c r="D87" s="326"/>
      <c r="E87" s="326"/>
      <c r="F87" s="326"/>
      <c r="G87" s="326"/>
    </row>
    <row r="88" spans="1:7" x14ac:dyDescent="0.25">
      <c r="A88" s="326"/>
      <c r="B88" s="326"/>
      <c r="C88" s="326"/>
      <c r="D88" s="326"/>
      <c r="E88" s="326"/>
      <c r="F88" s="326"/>
      <c r="G88" s="326"/>
    </row>
    <row r="89" spans="1:7" x14ac:dyDescent="0.25">
      <c r="A89" s="326"/>
      <c r="B89" s="326"/>
      <c r="C89" s="326"/>
      <c r="D89" s="326"/>
      <c r="E89" s="326"/>
      <c r="F89" s="326"/>
      <c r="G89" s="326"/>
    </row>
    <row r="90" spans="1:7" x14ac:dyDescent="0.25">
      <c r="A90" s="326"/>
      <c r="B90" s="326"/>
      <c r="C90" s="326"/>
      <c r="D90" s="326"/>
      <c r="E90" s="326"/>
      <c r="F90" s="326"/>
      <c r="G90" s="326"/>
    </row>
    <row r="91" spans="1:7" x14ac:dyDescent="0.25">
      <c r="A91" s="326"/>
      <c r="B91" s="326"/>
      <c r="C91" s="326"/>
      <c r="D91" s="326"/>
      <c r="E91" s="326"/>
      <c r="F91" s="326"/>
      <c r="G91" s="326"/>
    </row>
    <row r="92" spans="1:7" x14ac:dyDescent="0.25">
      <c r="A92" s="326"/>
      <c r="B92" s="326"/>
      <c r="C92" s="326"/>
      <c r="D92" s="326"/>
      <c r="E92" s="326"/>
      <c r="F92" s="326"/>
      <c r="G92" s="326"/>
    </row>
    <row r="93" spans="1:7" x14ac:dyDescent="0.25">
      <c r="A93" s="326"/>
      <c r="B93" s="326"/>
      <c r="C93" s="326"/>
      <c r="D93" s="326"/>
      <c r="E93" s="326"/>
      <c r="F93" s="326"/>
      <c r="G93" s="326"/>
    </row>
    <row r="94" spans="1:7" x14ac:dyDescent="0.25">
      <c r="A94" s="326"/>
      <c r="B94" s="326"/>
      <c r="C94" s="326"/>
      <c r="D94" s="326"/>
      <c r="E94" s="326"/>
      <c r="F94" s="326"/>
      <c r="G94" s="326"/>
    </row>
    <row r="95" spans="1:7" x14ac:dyDescent="0.25">
      <c r="A95" s="326"/>
      <c r="B95" s="326"/>
      <c r="C95" s="326"/>
      <c r="D95" s="326"/>
      <c r="E95" s="326"/>
      <c r="F95" s="326"/>
      <c r="G95" s="326"/>
    </row>
    <row r="96" spans="1:7" x14ac:dyDescent="0.25">
      <c r="A96" s="326"/>
      <c r="B96" s="326"/>
      <c r="C96" s="326"/>
      <c r="D96" s="326"/>
      <c r="E96" s="326"/>
      <c r="F96" s="326"/>
      <c r="G96" s="326"/>
    </row>
    <row r="97" spans="1:7" x14ac:dyDescent="0.25">
      <c r="A97" s="326"/>
      <c r="B97" s="326"/>
      <c r="C97" s="326"/>
      <c r="D97" s="326"/>
      <c r="E97" s="326"/>
      <c r="F97" s="326"/>
      <c r="G97" s="326"/>
    </row>
    <row r="98" spans="1:7" x14ac:dyDescent="0.25">
      <c r="A98" s="326"/>
      <c r="B98" s="326"/>
      <c r="C98" s="326"/>
      <c r="D98" s="326"/>
      <c r="E98" s="326"/>
      <c r="F98" s="326"/>
      <c r="G98" s="326"/>
    </row>
    <row r="99" spans="1:7" x14ac:dyDescent="0.25">
      <c r="A99" s="326"/>
      <c r="B99" s="326"/>
      <c r="C99" s="326"/>
      <c r="D99" s="326"/>
      <c r="E99" s="326"/>
      <c r="F99" s="326"/>
      <c r="G99" s="326"/>
    </row>
    <row r="100" spans="1:7" x14ac:dyDescent="0.25">
      <c r="A100" s="326"/>
      <c r="B100" s="326"/>
      <c r="C100" s="326"/>
      <c r="D100" s="326"/>
      <c r="E100" s="326"/>
      <c r="F100" s="326"/>
      <c r="G100" s="326"/>
    </row>
    <row r="101" spans="1:7" x14ac:dyDescent="0.25">
      <c r="A101" s="326"/>
      <c r="B101" s="326"/>
      <c r="C101" s="326"/>
      <c r="D101" s="326"/>
      <c r="E101" s="326"/>
      <c r="F101" s="326"/>
      <c r="G101" s="326"/>
    </row>
    <row r="102" spans="1:7" x14ac:dyDescent="0.25">
      <c r="A102" s="326"/>
      <c r="B102" s="326"/>
      <c r="C102" s="326"/>
      <c r="D102" s="326"/>
      <c r="E102" s="326"/>
      <c r="F102" s="326"/>
      <c r="G102" s="326"/>
    </row>
    <row r="103" spans="1:7" x14ac:dyDescent="0.25">
      <c r="A103" s="326"/>
      <c r="B103" s="326"/>
      <c r="C103" s="326"/>
      <c r="D103" s="326"/>
      <c r="E103" s="326"/>
      <c r="F103" s="326"/>
      <c r="G103" s="326"/>
    </row>
    <row r="104" spans="1:7" x14ac:dyDescent="0.25">
      <c r="A104" s="326"/>
      <c r="B104" s="326"/>
      <c r="C104" s="326"/>
      <c r="D104" s="326"/>
      <c r="E104" s="326"/>
      <c r="F104" s="326"/>
      <c r="G104" s="326"/>
    </row>
    <row r="105" spans="1:7" x14ac:dyDescent="0.25">
      <c r="A105" s="326"/>
      <c r="B105" s="326"/>
      <c r="C105" s="326"/>
      <c r="D105" s="326"/>
      <c r="E105" s="326"/>
      <c r="F105" s="326"/>
      <c r="G105" s="326"/>
    </row>
    <row r="106" spans="1:7" x14ac:dyDescent="0.25">
      <c r="A106" s="326"/>
      <c r="B106" s="326"/>
      <c r="C106" s="326"/>
      <c r="D106" s="326"/>
      <c r="E106" s="326"/>
      <c r="F106" s="326"/>
      <c r="G106" s="326"/>
    </row>
    <row r="107" spans="1:7" x14ac:dyDescent="0.25">
      <c r="A107" s="326"/>
      <c r="B107" s="326"/>
      <c r="C107" s="326"/>
      <c r="D107" s="326"/>
      <c r="E107" s="326"/>
      <c r="F107" s="326"/>
      <c r="G107" s="326"/>
    </row>
    <row r="108" spans="1:7" x14ac:dyDescent="0.25">
      <c r="A108" s="326"/>
      <c r="B108" s="326"/>
      <c r="C108" s="326"/>
      <c r="D108" s="326"/>
      <c r="E108" s="326"/>
      <c r="F108" s="326"/>
      <c r="G108" s="326"/>
    </row>
    <row r="109" spans="1:7" x14ac:dyDescent="0.25">
      <c r="A109" s="326"/>
      <c r="B109" s="326"/>
      <c r="C109" s="326"/>
      <c r="D109" s="326"/>
      <c r="E109" s="326"/>
      <c r="F109" s="326"/>
      <c r="G109" s="326"/>
    </row>
    <row r="110" spans="1:7" x14ac:dyDescent="0.25">
      <c r="A110" s="326"/>
      <c r="B110" s="326"/>
      <c r="C110" s="326"/>
      <c r="D110" s="326"/>
      <c r="E110" s="326"/>
      <c r="F110" s="326"/>
      <c r="G110" s="326"/>
    </row>
    <row r="111" spans="1:7" x14ac:dyDescent="0.25">
      <c r="A111" s="326"/>
      <c r="B111" s="326"/>
      <c r="C111" s="326"/>
      <c r="D111" s="326"/>
      <c r="E111" s="326"/>
      <c r="F111" s="326"/>
      <c r="G111" s="326"/>
    </row>
    <row r="112" spans="1:7" x14ac:dyDescent="0.25">
      <c r="A112" s="326"/>
      <c r="B112" s="326"/>
      <c r="C112" s="326"/>
      <c r="D112" s="326"/>
      <c r="E112" s="326"/>
      <c r="F112" s="326"/>
      <c r="G112" s="326"/>
    </row>
    <row r="113" spans="1:7" x14ac:dyDescent="0.25">
      <c r="A113" s="326"/>
      <c r="B113" s="326"/>
      <c r="C113" s="326"/>
      <c r="D113" s="326"/>
      <c r="E113" s="326"/>
      <c r="F113" s="326"/>
      <c r="G113" s="326"/>
    </row>
    <row r="114" spans="1:7" ht="19.5" x14ac:dyDescent="0.25">
      <c r="A114" s="406" t="s">
        <v>35</v>
      </c>
      <c r="B114" s="406"/>
      <c r="C114" s="406"/>
      <c r="D114" s="406"/>
      <c r="E114" s="406"/>
      <c r="F114" s="406"/>
      <c r="G114" s="406"/>
    </row>
    <row r="115" spans="1:7" ht="19.5" x14ac:dyDescent="0.25">
      <c r="A115" s="407" t="s">
        <v>0</v>
      </c>
      <c r="B115" s="407"/>
      <c r="C115" s="407"/>
      <c r="D115" s="407"/>
      <c r="E115" s="407"/>
      <c r="F115" s="407"/>
      <c r="G115" s="407"/>
    </row>
    <row r="116" spans="1:7" ht="19.5" x14ac:dyDescent="0.25">
      <c r="A116" s="406" t="s">
        <v>1</v>
      </c>
      <c r="B116" s="406"/>
      <c r="C116" s="406"/>
      <c r="D116" s="406"/>
      <c r="E116" s="406"/>
      <c r="F116" s="406"/>
      <c r="G116" s="406"/>
    </row>
    <row r="117" spans="1:7" ht="15.75" thickBot="1" x14ac:dyDescent="0.3">
      <c r="A117" s="326"/>
      <c r="B117" s="326"/>
      <c r="C117" s="326"/>
      <c r="D117" s="326"/>
      <c r="E117" s="326"/>
      <c r="F117" s="326"/>
      <c r="G117" s="326"/>
    </row>
    <row r="118" spans="1:7" ht="16.5" x14ac:dyDescent="0.25">
      <c r="A118" s="322" t="s">
        <v>2</v>
      </c>
      <c r="B118" s="323" t="s">
        <v>3</v>
      </c>
      <c r="C118" s="408" t="s">
        <v>4</v>
      </c>
      <c r="D118" s="409"/>
      <c r="E118" s="433"/>
      <c r="F118" s="408" t="s">
        <v>5</v>
      </c>
      <c r="G118" s="410"/>
    </row>
    <row r="119" spans="1:7" ht="17.25" thickBot="1" x14ac:dyDescent="0.35">
      <c r="A119" s="307">
        <v>1</v>
      </c>
      <c r="B119" s="308">
        <v>2</v>
      </c>
      <c r="C119" s="387">
        <v>3</v>
      </c>
      <c r="D119" s="388"/>
      <c r="E119" s="424"/>
      <c r="F119" s="387">
        <v>4</v>
      </c>
      <c r="G119" s="389"/>
    </row>
    <row r="120" spans="1:7" ht="33" customHeight="1" thickTop="1" x14ac:dyDescent="0.25">
      <c r="A120" s="327">
        <v>1</v>
      </c>
      <c r="B120" s="310" t="s">
        <v>290</v>
      </c>
      <c r="C120" s="54">
        <v>1</v>
      </c>
      <c r="D120" s="431" t="s">
        <v>287</v>
      </c>
      <c r="E120" s="432"/>
      <c r="F120" s="31">
        <v>90</v>
      </c>
      <c r="G120" s="32" t="s">
        <v>12</v>
      </c>
    </row>
    <row r="121" spans="1:7" s="22" customFormat="1" ht="18.75" customHeight="1" x14ac:dyDescent="0.25">
      <c r="A121" s="363"/>
      <c r="B121" s="374"/>
      <c r="C121" s="306" t="s">
        <v>7</v>
      </c>
      <c r="D121" s="448" t="s">
        <v>291</v>
      </c>
      <c r="E121" s="449"/>
      <c r="F121" s="31">
        <v>60</v>
      </c>
      <c r="G121" s="32" t="s">
        <v>12</v>
      </c>
    </row>
    <row r="122" spans="1:7" ht="32.25" customHeight="1" x14ac:dyDescent="0.25">
      <c r="A122" s="330"/>
      <c r="B122" s="324"/>
      <c r="C122" s="304">
        <v>2</v>
      </c>
      <c r="D122" s="436" t="s">
        <v>288</v>
      </c>
      <c r="E122" s="437"/>
      <c r="F122" s="31">
        <v>100</v>
      </c>
      <c r="G122" s="32" t="s">
        <v>12</v>
      </c>
    </row>
    <row r="123" spans="1:7" s="22" customFormat="1" ht="21" customHeight="1" x14ac:dyDescent="0.25">
      <c r="A123" s="369"/>
      <c r="B123" s="324"/>
      <c r="C123" s="110" t="s">
        <v>7</v>
      </c>
      <c r="D123" s="450" t="s">
        <v>292</v>
      </c>
      <c r="E123" s="451"/>
      <c r="F123" s="29">
        <v>60</v>
      </c>
      <c r="G123" s="33" t="s">
        <v>41</v>
      </c>
    </row>
    <row r="124" spans="1:7" s="22" customFormat="1" ht="29.25" customHeight="1" x14ac:dyDescent="0.25">
      <c r="A124" s="369"/>
      <c r="B124" s="324"/>
      <c r="C124" s="305" t="s">
        <v>7</v>
      </c>
      <c r="D124" s="452" t="s">
        <v>67</v>
      </c>
      <c r="E124" s="445"/>
      <c r="F124" s="42">
        <v>1</v>
      </c>
      <c r="G124" s="44" t="s">
        <v>41</v>
      </c>
    </row>
    <row r="125" spans="1:7" s="22" customFormat="1" ht="23.25" customHeight="1" x14ac:dyDescent="0.25">
      <c r="A125" s="369"/>
      <c r="B125" s="324"/>
      <c r="C125" s="305" t="s">
        <v>7</v>
      </c>
      <c r="D125" s="452" t="s">
        <v>293</v>
      </c>
      <c r="E125" s="445"/>
      <c r="F125" s="42">
        <v>6</v>
      </c>
      <c r="G125" s="44" t="s">
        <v>41</v>
      </c>
    </row>
    <row r="126" spans="1:7" s="22" customFormat="1" ht="23.25" customHeight="1" x14ac:dyDescent="0.25">
      <c r="A126" s="369"/>
      <c r="B126" s="324"/>
      <c r="C126" s="305" t="s">
        <v>7</v>
      </c>
      <c r="D126" s="452" t="s">
        <v>69</v>
      </c>
      <c r="E126" s="445"/>
      <c r="F126" s="42">
        <v>1</v>
      </c>
      <c r="G126" s="44" t="s">
        <v>41</v>
      </c>
    </row>
    <row r="127" spans="1:7" s="22" customFormat="1" ht="23.25" customHeight="1" x14ac:dyDescent="0.25">
      <c r="A127" s="369"/>
      <c r="B127" s="324"/>
      <c r="C127" s="306" t="s">
        <v>7</v>
      </c>
      <c r="D127" s="436" t="s">
        <v>70</v>
      </c>
      <c r="E127" s="437"/>
      <c r="F127" s="42">
        <v>2</v>
      </c>
      <c r="G127" s="44" t="s">
        <v>54</v>
      </c>
    </row>
    <row r="128" spans="1:7" ht="41.25" customHeight="1" x14ac:dyDescent="0.25">
      <c r="A128" s="330"/>
      <c r="B128" s="324"/>
      <c r="C128" s="292">
        <v>3</v>
      </c>
      <c r="D128" s="438" t="s">
        <v>289</v>
      </c>
      <c r="E128" s="439"/>
      <c r="F128" s="31">
        <v>90</v>
      </c>
      <c r="G128" s="32" t="s">
        <v>12</v>
      </c>
    </row>
    <row r="129" spans="1:12" ht="40.5" customHeight="1" x14ac:dyDescent="0.25">
      <c r="A129" s="364"/>
      <c r="B129" s="365"/>
      <c r="C129" s="295" t="s">
        <v>7</v>
      </c>
      <c r="D129" s="450" t="s">
        <v>294</v>
      </c>
      <c r="E129" s="451"/>
      <c r="F129" s="42">
        <v>4</v>
      </c>
      <c r="G129" s="44" t="s">
        <v>54</v>
      </c>
    </row>
    <row r="130" spans="1:12" ht="40.5" customHeight="1" x14ac:dyDescent="0.25">
      <c r="A130" s="366"/>
      <c r="B130" s="367"/>
      <c r="C130" s="303" t="s">
        <v>7</v>
      </c>
      <c r="D130" s="436" t="s">
        <v>295</v>
      </c>
      <c r="E130" s="437"/>
      <c r="F130" s="56" t="s">
        <v>82</v>
      </c>
      <c r="G130" s="43" t="s">
        <v>12</v>
      </c>
    </row>
    <row r="131" spans="1:12" ht="16.5" x14ac:dyDescent="0.3">
      <c r="A131" s="25"/>
      <c r="B131" s="25"/>
      <c r="C131" s="25"/>
      <c r="D131" s="25"/>
      <c r="E131" s="25"/>
      <c r="F131" s="25"/>
      <c r="G131" s="25"/>
    </row>
    <row r="132" spans="1:12" ht="17.25" thickBot="1" x14ac:dyDescent="0.35">
      <c r="A132" s="25"/>
      <c r="B132" s="25"/>
      <c r="C132" s="25"/>
      <c r="D132" s="25"/>
      <c r="E132" s="25"/>
      <c r="F132" s="25"/>
      <c r="G132" s="25"/>
    </row>
    <row r="133" spans="1:12" ht="24" customHeight="1" thickBot="1" x14ac:dyDescent="0.35">
      <c r="A133" s="316" t="s">
        <v>15</v>
      </c>
      <c r="B133" s="317" t="s">
        <v>57</v>
      </c>
      <c r="C133" s="392" t="s">
        <v>17</v>
      </c>
      <c r="D133" s="393"/>
      <c r="E133" s="446"/>
      <c r="F133" s="392" t="s">
        <v>18</v>
      </c>
      <c r="G133" s="401"/>
    </row>
    <row r="134" spans="1:12" ht="40.5" customHeight="1" thickTop="1" x14ac:dyDescent="0.25">
      <c r="A134" s="318">
        <v>1</v>
      </c>
      <c r="B134" s="319" t="s">
        <v>74</v>
      </c>
      <c r="C134" s="54" t="s">
        <v>20</v>
      </c>
      <c r="D134" s="429">
        <v>3217313220</v>
      </c>
      <c r="E134" s="430"/>
      <c r="F134" s="397" t="s">
        <v>21</v>
      </c>
      <c r="G134" s="399"/>
    </row>
    <row r="135" spans="1:12" ht="40.5" customHeight="1" x14ac:dyDescent="0.25">
      <c r="A135" s="320">
        <v>2</v>
      </c>
      <c r="B135" s="321" t="s">
        <v>75</v>
      </c>
      <c r="C135" s="303" t="s">
        <v>20</v>
      </c>
      <c r="D135" s="429">
        <v>1528100000</v>
      </c>
      <c r="E135" s="430"/>
      <c r="F135" s="384" t="s">
        <v>21</v>
      </c>
      <c r="G135" s="386"/>
    </row>
    <row r="136" spans="1:12" ht="40.5" customHeight="1" x14ac:dyDescent="0.25">
      <c r="A136" s="318">
        <v>3</v>
      </c>
      <c r="B136" s="324" t="s">
        <v>76</v>
      </c>
      <c r="C136" s="296" t="s">
        <v>20</v>
      </c>
      <c r="D136" s="429">
        <v>2327185000</v>
      </c>
      <c r="E136" s="430"/>
      <c r="F136" s="397" t="s">
        <v>21</v>
      </c>
      <c r="G136" s="399"/>
      <c r="L136" s="57"/>
    </row>
    <row r="137" spans="1:12" ht="40.5" customHeight="1" thickBot="1" x14ac:dyDescent="0.3">
      <c r="A137" s="320">
        <v>4</v>
      </c>
      <c r="B137" s="325" t="s">
        <v>23</v>
      </c>
      <c r="C137" s="293" t="s">
        <v>20</v>
      </c>
      <c r="D137" s="375">
        <v>400000000</v>
      </c>
      <c r="E137" s="413"/>
      <c r="F137" s="384" t="s">
        <v>21</v>
      </c>
      <c r="G137" s="386"/>
    </row>
    <row r="138" spans="1:12" ht="16.5" x14ac:dyDescent="0.3">
      <c r="A138" s="35"/>
      <c r="B138" s="402" t="s">
        <v>27</v>
      </c>
      <c r="C138" s="404" t="s">
        <v>20</v>
      </c>
      <c r="D138" s="395">
        <v>7472598220</v>
      </c>
      <c r="E138" s="455"/>
      <c r="F138" s="36"/>
      <c r="G138" s="37"/>
    </row>
    <row r="139" spans="1:12" ht="17.25" thickBot="1" x14ac:dyDescent="0.35">
      <c r="A139" s="38"/>
      <c r="B139" s="403"/>
      <c r="C139" s="405"/>
      <c r="D139" s="396"/>
      <c r="E139" s="456"/>
      <c r="F139" s="39"/>
      <c r="G139" s="40"/>
    </row>
    <row r="140" spans="1:12" x14ac:dyDescent="0.25">
      <c r="A140" s="23"/>
      <c r="B140" s="23"/>
      <c r="C140" s="23"/>
      <c r="D140" s="23"/>
      <c r="E140" s="23"/>
      <c r="F140" s="23"/>
      <c r="G140" s="22"/>
    </row>
    <row r="141" spans="1:12" ht="15.75" x14ac:dyDescent="0.25">
      <c r="A141" s="23"/>
      <c r="B141" s="41"/>
      <c r="C141" s="41"/>
      <c r="D141" s="41"/>
      <c r="E141" s="46" t="s">
        <v>28</v>
      </c>
      <c r="F141" s="47"/>
      <c r="G141" s="47"/>
    </row>
    <row r="142" spans="1:12" ht="15.75" x14ac:dyDescent="0.25">
      <c r="A142" s="23"/>
      <c r="B142" s="41"/>
      <c r="C142" s="41"/>
      <c r="D142" s="41"/>
      <c r="E142" s="46"/>
      <c r="F142" s="47"/>
      <c r="G142" s="47"/>
    </row>
    <row r="143" spans="1:12" ht="16.5" x14ac:dyDescent="0.3">
      <c r="A143" s="400" t="s">
        <v>45</v>
      </c>
      <c r="B143" s="400"/>
      <c r="C143" s="400"/>
      <c r="D143" s="41"/>
      <c r="E143" s="380" t="s">
        <v>58</v>
      </c>
      <c r="F143" s="380"/>
      <c r="G143" s="380"/>
    </row>
    <row r="144" spans="1:12" ht="16.5" x14ac:dyDescent="0.3">
      <c r="A144" s="400" t="s">
        <v>46</v>
      </c>
      <c r="B144" s="400"/>
      <c r="C144" s="400"/>
      <c r="D144" s="41"/>
      <c r="E144" s="380" t="s">
        <v>77</v>
      </c>
      <c r="F144" s="380"/>
      <c r="G144" s="380"/>
    </row>
    <row r="145" spans="1:7" ht="16.5" x14ac:dyDescent="0.3">
      <c r="A145" s="45"/>
      <c r="B145" s="45"/>
      <c r="C145" s="45"/>
      <c r="D145" s="41"/>
      <c r="E145" s="26"/>
      <c r="F145" s="26"/>
      <c r="G145" s="26"/>
    </row>
    <row r="146" spans="1:7" ht="16.5" x14ac:dyDescent="0.3">
      <c r="A146" s="45"/>
      <c r="B146" s="45"/>
      <c r="C146" s="45"/>
      <c r="D146" s="41"/>
      <c r="E146" s="26"/>
      <c r="F146" s="26"/>
      <c r="G146" s="26"/>
    </row>
    <row r="147" spans="1:7" ht="16.5" x14ac:dyDescent="0.3">
      <c r="A147" s="45"/>
      <c r="B147" s="400"/>
      <c r="C147" s="400"/>
      <c r="D147" s="41"/>
      <c r="E147" s="26"/>
      <c r="F147" s="26"/>
      <c r="G147" s="26"/>
    </row>
    <row r="148" spans="1:7" ht="16.5" x14ac:dyDescent="0.3">
      <c r="A148" s="453" t="s">
        <v>48</v>
      </c>
      <c r="B148" s="453"/>
      <c r="C148" s="453"/>
      <c r="D148" s="41"/>
      <c r="E148" s="454" t="s">
        <v>78</v>
      </c>
      <c r="F148" s="454"/>
      <c r="G148" s="454"/>
    </row>
    <row r="149" spans="1:7" ht="16.5" x14ac:dyDescent="0.3">
      <c r="A149" s="394" t="s">
        <v>49</v>
      </c>
      <c r="B149" s="394"/>
      <c r="C149" s="394"/>
      <c r="D149" s="41"/>
      <c r="E149" s="394" t="s">
        <v>79</v>
      </c>
      <c r="F149" s="394"/>
      <c r="G149" s="394"/>
    </row>
  </sheetData>
  <mergeCells count="111">
    <mergeCell ref="A149:C149"/>
    <mergeCell ref="E149:G149"/>
    <mergeCell ref="D129:E129"/>
    <mergeCell ref="D134:E134"/>
    <mergeCell ref="D135:E135"/>
    <mergeCell ref="F134:G134"/>
    <mergeCell ref="F135:G135"/>
    <mergeCell ref="A144:C144"/>
    <mergeCell ref="E144:G144"/>
    <mergeCell ref="B147:C147"/>
    <mergeCell ref="A148:C148"/>
    <mergeCell ref="E148:G148"/>
    <mergeCell ref="B138:B139"/>
    <mergeCell ref="C138:C139"/>
    <mergeCell ref="D138:E139"/>
    <mergeCell ref="A143:C143"/>
    <mergeCell ref="E143:G143"/>
    <mergeCell ref="C133:E133"/>
    <mergeCell ref="F133:G133"/>
    <mergeCell ref="D136:E136"/>
    <mergeCell ref="F136:G136"/>
    <mergeCell ref="D137:E137"/>
    <mergeCell ref="F137:G137"/>
    <mergeCell ref="D130:E130"/>
    <mergeCell ref="C119:E119"/>
    <mergeCell ref="F119:G119"/>
    <mergeCell ref="D120:E120"/>
    <mergeCell ref="D122:E122"/>
    <mergeCell ref="D128:E128"/>
    <mergeCell ref="D121:E121"/>
    <mergeCell ref="D123:E123"/>
    <mergeCell ref="D124:E124"/>
    <mergeCell ref="D125:E125"/>
    <mergeCell ref="D126:E126"/>
    <mergeCell ref="D127:E127"/>
    <mergeCell ref="A114:G114"/>
    <mergeCell ref="A115:G115"/>
    <mergeCell ref="A116:G116"/>
    <mergeCell ref="C118:E118"/>
    <mergeCell ref="F118:G118"/>
    <mergeCell ref="C60:E60"/>
    <mergeCell ref="F60:G60"/>
    <mergeCell ref="D63:E63"/>
    <mergeCell ref="A65:A67"/>
    <mergeCell ref="B65:B67"/>
    <mergeCell ref="D65:E65"/>
    <mergeCell ref="D66:E66"/>
    <mergeCell ref="D67:E67"/>
    <mergeCell ref="D62:E62"/>
    <mergeCell ref="D64:E64"/>
    <mergeCell ref="A79:C79"/>
    <mergeCell ref="E79:G79"/>
    <mergeCell ref="C70:E70"/>
    <mergeCell ref="B82:C82"/>
    <mergeCell ref="A83:C83"/>
    <mergeCell ref="E83:G83"/>
    <mergeCell ref="A84:C84"/>
    <mergeCell ref="E84:G84"/>
    <mergeCell ref="F70:G70"/>
    <mergeCell ref="D8:E8"/>
    <mergeCell ref="A2:G2"/>
    <mergeCell ref="A3:G3"/>
    <mergeCell ref="A4:G4"/>
    <mergeCell ref="C6:E6"/>
    <mergeCell ref="F6:G6"/>
    <mergeCell ref="C7:E7"/>
    <mergeCell ref="F7:G7"/>
    <mergeCell ref="D13:E13"/>
    <mergeCell ref="D11:E11"/>
    <mergeCell ref="D12:E12"/>
    <mergeCell ref="D10:E10"/>
    <mergeCell ref="D9:E9"/>
    <mergeCell ref="C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A32:C32"/>
    <mergeCell ref="A33:C33"/>
    <mergeCell ref="A56:G56"/>
    <mergeCell ref="A57:G57"/>
    <mergeCell ref="A58:G58"/>
    <mergeCell ref="C61:E61"/>
    <mergeCell ref="F61:G61"/>
    <mergeCell ref="E28:G28"/>
    <mergeCell ref="E33:G33"/>
    <mergeCell ref="A27:C27"/>
    <mergeCell ref="A28:C28"/>
    <mergeCell ref="E27:G27"/>
    <mergeCell ref="B31:C31"/>
    <mergeCell ref="E32:G32"/>
    <mergeCell ref="B22:B23"/>
    <mergeCell ref="C22:C23"/>
    <mergeCell ref="D22:E23"/>
    <mergeCell ref="F31:G31"/>
    <mergeCell ref="D71:E71"/>
    <mergeCell ref="F71:G71"/>
    <mergeCell ref="D72:E72"/>
    <mergeCell ref="F72:G72"/>
    <mergeCell ref="B73:B74"/>
    <mergeCell ref="C73:C74"/>
    <mergeCell ref="D73:E74"/>
    <mergeCell ref="A78:C78"/>
    <mergeCell ref="E78:G78"/>
  </mergeCells>
  <pageMargins left="0.70866141732283472" right="0.70866141732283472" top="0.39370078740157483" bottom="0.43307086614173229" header="0.31496062992125984" footer="0.31496062992125984"/>
  <pageSetup paperSize="5" scale="8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214"/>
  <sheetViews>
    <sheetView topLeftCell="A22" workbookViewId="0">
      <selection activeCell="D22" sqref="D22:E23"/>
    </sheetView>
  </sheetViews>
  <sheetFormatPr defaultRowHeight="15" x14ac:dyDescent="0.25"/>
  <cols>
    <col min="1" max="1" width="5.5703125" style="22" customWidth="1"/>
    <col min="2" max="2" width="33.42578125" style="22" customWidth="1"/>
    <col min="3" max="3" width="2.85546875" style="22" customWidth="1"/>
    <col min="4" max="4" width="9.140625" style="22"/>
    <col min="5" max="5" width="27.85546875" style="22" customWidth="1"/>
    <col min="6" max="16384" width="9.140625" style="22"/>
  </cols>
  <sheetData>
    <row r="2" spans="1:10" ht="19.5" x14ac:dyDescent="0.25">
      <c r="A2" s="406" t="s">
        <v>35</v>
      </c>
      <c r="B2" s="406"/>
      <c r="C2" s="406"/>
      <c r="D2" s="406"/>
      <c r="E2" s="406"/>
      <c r="F2" s="406"/>
      <c r="G2" s="406"/>
    </row>
    <row r="3" spans="1:10" ht="19.5" x14ac:dyDescent="0.25">
      <c r="A3" s="407" t="s">
        <v>0</v>
      </c>
      <c r="B3" s="407"/>
      <c r="C3" s="407"/>
      <c r="D3" s="407"/>
      <c r="E3" s="407"/>
      <c r="F3" s="407"/>
      <c r="G3" s="407"/>
    </row>
    <row r="4" spans="1:10" ht="19.5" x14ac:dyDescent="0.25">
      <c r="A4" s="406" t="s">
        <v>1</v>
      </c>
      <c r="B4" s="406"/>
      <c r="C4" s="406"/>
      <c r="D4" s="406"/>
      <c r="E4" s="406"/>
      <c r="F4" s="406"/>
      <c r="G4" s="406"/>
    </row>
    <row r="5" spans="1:10" ht="15.75" thickBot="1" x14ac:dyDescent="0.3"/>
    <row r="6" spans="1:10" ht="24.75" customHeight="1" x14ac:dyDescent="0.25">
      <c r="A6" s="322" t="s">
        <v>2</v>
      </c>
      <c r="B6" s="323" t="s">
        <v>3</v>
      </c>
      <c r="C6" s="408" t="s">
        <v>4</v>
      </c>
      <c r="D6" s="409"/>
      <c r="E6" s="433"/>
      <c r="F6" s="408" t="s">
        <v>5</v>
      </c>
      <c r="G6" s="410"/>
    </row>
    <row r="7" spans="1:10" ht="17.25" thickBot="1" x14ac:dyDescent="0.35">
      <c r="A7" s="307">
        <v>1</v>
      </c>
      <c r="B7" s="308">
        <v>2</v>
      </c>
      <c r="C7" s="387">
        <v>3</v>
      </c>
      <c r="D7" s="388"/>
      <c r="E7" s="424"/>
      <c r="F7" s="387">
        <v>4</v>
      </c>
      <c r="G7" s="389"/>
    </row>
    <row r="8" spans="1:10" ht="46.5" customHeight="1" thickTop="1" x14ac:dyDescent="0.25">
      <c r="A8" s="309">
        <v>1</v>
      </c>
      <c r="B8" s="313" t="s">
        <v>250</v>
      </c>
      <c r="C8" s="54" t="s">
        <v>7</v>
      </c>
      <c r="D8" s="431" t="s">
        <v>273</v>
      </c>
      <c r="E8" s="432"/>
      <c r="F8" s="31">
        <v>2</v>
      </c>
      <c r="G8" s="32" t="s">
        <v>12</v>
      </c>
    </row>
    <row r="9" spans="1:10" ht="33" customHeight="1" x14ac:dyDescent="0.25">
      <c r="A9" s="330"/>
      <c r="B9" s="324"/>
      <c r="C9" s="292" t="s">
        <v>7</v>
      </c>
      <c r="D9" s="438" t="s">
        <v>251</v>
      </c>
      <c r="E9" s="439"/>
      <c r="F9" s="31">
        <v>150</v>
      </c>
      <c r="G9" s="32" t="s">
        <v>124</v>
      </c>
    </row>
    <row r="10" spans="1:10" ht="33" customHeight="1" x14ac:dyDescent="0.25">
      <c r="A10" s="330">
        <v>2</v>
      </c>
      <c r="B10" s="324" t="s">
        <v>252</v>
      </c>
      <c r="C10" s="292" t="s">
        <v>7</v>
      </c>
      <c r="D10" s="438" t="s">
        <v>209</v>
      </c>
      <c r="E10" s="439"/>
      <c r="F10" s="68">
        <v>30</v>
      </c>
      <c r="G10" s="32" t="s">
        <v>124</v>
      </c>
    </row>
    <row r="11" spans="1:10" ht="33.75" customHeight="1" x14ac:dyDescent="0.25">
      <c r="A11" s="330"/>
      <c r="B11" s="324"/>
      <c r="C11" s="292" t="s">
        <v>7</v>
      </c>
      <c r="D11" s="438" t="s">
        <v>156</v>
      </c>
      <c r="E11" s="439"/>
      <c r="F11" s="68">
        <v>3.4</v>
      </c>
      <c r="G11" s="33" t="s">
        <v>157</v>
      </c>
      <c r="J11" s="326"/>
    </row>
    <row r="12" spans="1:10" ht="35.450000000000003" customHeight="1" x14ac:dyDescent="0.25">
      <c r="A12" s="309">
        <v>3</v>
      </c>
      <c r="B12" s="313" t="s">
        <v>140</v>
      </c>
      <c r="C12" s="303" t="s">
        <v>7</v>
      </c>
      <c r="D12" s="436" t="s">
        <v>141</v>
      </c>
      <c r="E12" s="437"/>
      <c r="F12" s="30">
        <v>100</v>
      </c>
      <c r="G12" s="32" t="s">
        <v>12</v>
      </c>
    </row>
    <row r="13" spans="1:10" ht="35.450000000000003" customHeight="1" x14ac:dyDescent="0.25">
      <c r="A13" s="309">
        <v>4</v>
      </c>
      <c r="B13" s="313" t="s">
        <v>247</v>
      </c>
      <c r="C13" s="295" t="s">
        <v>7</v>
      </c>
      <c r="D13" s="438" t="s">
        <v>248</v>
      </c>
      <c r="E13" s="439"/>
      <c r="F13" s="31">
        <v>838</v>
      </c>
      <c r="G13" s="32" t="s">
        <v>124</v>
      </c>
      <c r="J13" s="329"/>
    </row>
    <row r="14" spans="1:10" ht="35.450000000000003" customHeight="1" x14ac:dyDescent="0.25">
      <c r="A14" s="315"/>
      <c r="B14" s="314"/>
      <c r="C14" s="328" t="s">
        <v>7</v>
      </c>
      <c r="D14" s="438" t="s">
        <v>249</v>
      </c>
      <c r="E14" s="439"/>
      <c r="F14" s="42">
        <v>60</v>
      </c>
      <c r="G14" s="44" t="s">
        <v>124</v>
      </c>
    </row>
    <row r="15" spans="1:10" ht="35.450000000000003" customHeight="1" x14ac:dyDescent="0.25">
      <c r="A15" s="330">
        <v>5</v>
      </c>
      <c r="B15" s="324" t="s">
        <v>145</v>
      </c>
      <c r="C15" s="110" t="s">
        <v>7</v>
      </c>
      <c r="D15" s="438" t="s">
        <v>214</v>
      </c>
      <c r="E15" s="439"/>
      <c r="F15" s="31">
        <v>85</v>
      </c>
      <c r="G15" s="32" t="s">
        <v>12</v>
      </c>
    </row>
    <row r="16" spans="1:10" ht="35.450000000000003" customHeight="1" x14ac:dyDescent="0.25">
      <c r="A16" s="330"/>
      <c r="B16" s="324"/>
      <c r="C16" s="110" t="s">
        <v>7</v>
      </c>
      <c r="D16" s="438" t="s">
        <v>215</v>
      </c>
      <c r="E16" s="439"/>
      <c r="F16" s="31">
        <v>85</v>
      </c>
      <c r="G16" s="32" t="s">
        <v>12</v>
      </c>
    </row>
    <row r="17" spans="1:7" ht="35.450000000000003" customHeight="1" thickBot="1" x14ac:dyDescent="0.3">
      <c r="A17" s="50"/>
      <c r="B17" s="51"/>
      <c r="C17" s="55" t="s">
        <v>7</v>
      </c>
      <c r="D17" s="434" t="s">
        <v>147</v>
      </c>
      <c r="E17" s="435"/>
      <c r="F17" s="69">
        <v>100</v>
      </c>
      <c r="G17" s="53" t="s">
        <v>12</v>
      </c>
    </row>
    <row r="18" spans="1:7" ht="16.5" x14ac:dyDescent="0.3">
      <c r="A18" s="25"/>
      <c r="B18" s="25"/>
      <c r="C18" s="25"/>
      <c r="D18" s="25"/>
      <c r="E18" s="25"/>
      <c r="F18" s="25"/>
      <c r="G18" s="25"/>
    </row>
    <row r="19" spans="1:7" ht="17.25" thickBot="1" x14ac:dyDescent="0.35">
      <c r="A19" s="25"/>
      <c r="B19" s="25"/>
      <c r="C19" s="25"/>
      <c r="D19" s="25"/>
      <c r="E19" s="25"/>
      <c r="F19" s="25"/>
      <c r="G19" s="25"/>
    </row>
    <row r="20" spans="1:7" ht="24" customHeight="1" thickBot="1" x14ac:dyDescent="0.3">
      <c r="A20" s="331" t="s">
        <v>15</v>
      </c>
      <c r="B20" s="332" t="s">
        <v>16</v>
      </c>
      <c r="C20" s="425" t="s">
        <v>17</v>
      </c>
      <c r="D20" s="426"/>
      <c r="E20" s="427"/>
      <c r="F20" s="425" t="s">
        <v>18</v>
      </c>
      <c r="G20" s="428"/>
    </row>
    <row r="21" spans="1:7" ht="40.5" customHeight="1" thickTop="1" thickBot="1" x14ac:dyDescent="0.3">
      <c r="A21" s="318">
        <v>1</v>
      </c>
      <c r="B21" s="333" t="s">
        <v>25</v>
      </c>
      <c r="C21" s="54" t="s">
        <v>20</v>
      </c>
      <c r="D21" s="429">
        <f>SUM(D73+D136+D203)</f>
        <v>2785000000</v>
      </c>
      <c r="E21" s="430"/>
      <c r="F21" s="397" t="s">
        <v>21</v>
      </c>
      <c r="G21" s="399"/>
    </row>
    <row r="22" spans="1:7" ht="16.5" x14ac:dyDescent="0.3">
      <c r="A22" s="35"/>
      <c r="B22" s="402" t="s">
        <v>27</v>
      </c>
      <c r="C22" s="404" t="s">
        <v>20</v>
      </c>
      <c r="D22" s="395">
        <f>SUM(D21)</f>
        <v>2785000000</v>
      </c>
      <c r="E22" s="455"/>
      <c r="F22" s="36"/>
      <c r="G22" s="37"/>
    </row>
    <row r="23" spans="1:7" ht="17.25" thickBot="1" x14ac:dyDescent="0.35">
      <c r="A23" s="38"/>
      <c r="B23" s="403"/>
      <c r="C23" s="405"/>
      <c r="D23" s="396"/>
      <c r="E23" s="456"/>
      <c r="F23" s="39"/>
      <c r="G23" s="40"/>
    </row>
    <row r="24" spans="1:7" x14ac:dyDescent="0.25">
      <c r="A24" s="23"/>
      <c r="B24" s="23"/>
      <c r="C24" s="23"/>
      <c r="D24" s="23"/>
      <c r="E24" s="23"/>
      <c r="F24" s="23"/>
    </row>
    <row r="25" spans="1:7" ht="15.75" x14ac:dyDescent="0.25">
      <c r="A25" s="23"/>
      <c r="B25" s="41"/>
      <c r="C25" s="41"/>
      <c r="D25" s="41"/>
      <c r="E25" s="46" t="s">
        <v>28</v>
      </c>
      <c r="F25" s="47"/>
      <c r="G25" s="47"/>
    </row>
    <row r="26" spans="1:7" ht="15.75" x14ac:dyDescent="0.25">
      <c r="A26" s="23"/>
      <c r="B26" s="41"/>
      <c r="C26" s="41"/>
      <c r="D26" s="41"/>
      <c r="E26" s="46"/>
      <c r="F26" s="47"/>
      <c r="G26" s="47"/>
    </row>
    <row r="27" spans="1:7" ht="15.75" x14ac:dyDescent="0.25">
      <c r="A27" s="400" t="s">
        <v>44</v>
      </c>
      <c r="B27" s="400"/>
      <c r="C27" s="400"/>
      <c r="D27" s="41"/>
      <c r="E27" s="400" t="s">
        <v>80</v>
      </c>
      <c r="F27" s="400"/>
      <c r="G27" s="400"/>
    </row>
    <row r="28" spans="1:7" ht="15.75" x14ac:dyDescent="0.25">
      <c r="A28" s="400" t="s">
        <v>46</v>
      </c>
      <c r="B28" s="400"/>
      <c r="C28" s="400"/>
      <c r="D28" s="41"/>
      <c r="E28" s="400" t="s">
        <v>81</v>
      </c>
      <c r="F28" s="400"/>
      <c r="G28" s="400"/>
    </row>
    <row r="29" spans="1:7" ht="15.75" x14ac:dyDescent="0.25">
      <c r="A29" s="45"/>
      <c r="B29" s="45"/>
      <c r="C29" s="45"/>
      <c r="D29" s="41"/>
      <c r="E29" s="45"/>
      <c r="F29" s="45"/>
      <c r="G29" s="45"/>
    </row>
    <row r="30" spans="1:7" ht="15.75" x14ac:dyDescent="0.25">
      <c r="A30" s="45"/>
      <c r="B30" s="45"/>
      <c r="C30" s="45"/>
      <c r="D30" s="41"/>
      <c r="E30" s="45"/>
      <c r="F30" s="45"/>
      <c r="G30" s="45"/>
    </row>
    <row r="31" spans="1:7" ht="15.75" x14ac:dyDescent="0.25">
      <c r="A31" s="45"/>
      <c r="B31" s="400"/>
      <c r="C31" s="400"/>
      <c r="D31" s="41"/>
      <c r="E31" s="45"/>
      <c r="F31" s="400"/>
      <c r="G31" s="400"/>
    </row>
    <row r="32" spans="1:7" ht="15.75" x14ac:dyDescent="0.25">
      <c r="A32" s="453" t="s">
        <v>47</v>
      </c>
      <c r="B32" s="453"/>
      <c r="C32" s="453"/>
      <c r="D32" s="41"/>
      <c r="E32" s="453" t="s">
        <v>83</v>
      </c>
      <c r="F32" s="453"/>
      <c r="G32" s="453"/>
    </row>
    <row r="33" spans="1:7" ht="16.5" x14ac:dyDescent="0.3">
      <c r="A33" s="394" t="s">
        <v>33</v>
      </c>
      <c r="B33" s="394"/>
      <c r="C33" s="394"/>
      <c r="D33" s="41"/>
      <c r="E33" s="394" t="s">
        <v>84</v>
      </c>
      <c r="F33" s="394"/>
      <c r="G33" s="394"/>
    </row>
    <row r="37" spans="1:7" x14ac:dyDescent="0.25">
      <c r="E37" s="57"/>
    </row>
    <row r="59" spans="1:7" ht="19.5" x14ac:dyDescent="0.25">
      <c r="A59" s="406" t="s">
        <v>35</v>
      </c>
      <c r="B59" s="406"/>
      <c r="C59" s="406"/>
      <c r="D59" s="406"/>
      <c r="E59" s="406"/>
      <c r="F59" s="406"/>
      <c r="G59" s="406"/>
    </row>
    <row r="60" spans="1:7" ht="19.5" x14ac:dyDescent="0.25">
      <c r="A60" s="407" t="s">
        <v>0</v>
      </c>
      <c r="B60" s="407"/>
      <c r="C60" s="407"/>
      <c r="D60" s="407"/>
      <c r="E60" s="407"/>
      <c r="F60" s="407"/>
      <c r="G60" s="407"/>
    </row>
    <row r="61" spans="1:7" ht="19.5" x14ac:dyDescent="0.25">
      <c r="A61" s="406" t="s">
        <v>1</v>
      </c>
      <c r="B61" s="406"/>
      <c r="C61" s="406"/>
      <c r="D61" s="406"/>
      <c r="E61" s="406"/>
      <c r="F61" s="406"/>
      <c r="G61" s="406"/>
    </row>
    <row r="62" spans="1:7" ht="15.75" thickBot="1" x14ac:dyDescent="0.3">
      <c r="A62" s="326"/>
      <c r="B62" s="326"/>
      <c r="C62" s="326"/>
      <c r="D62" s="326"/>
      <c r="E62" s="326"/>
      <c r="F62" s="326"/>
      <c r="G62" s="326"/>
    </row>
    <row r="63" spans="1:7" ht="20.25" customHeight="1" x14ac:dyDescent="0.25">
      <c r="A63" s="322" t="s">
        <v>2</v>
      </c>
      <c r="B63" s="323" t="s">
        <v>3</v>
      </c>
      <c r="C63" s="408" t="s">
        <v>4</v>
      </c>
      <c r="D63" s="409"/>
      <c r="E63" s="433"/>
      <c r="F63" s="408" t="s">
        <v>5</v>
      </c>
      <c r="G63" s="410"/>
    </row>
    <row r="64" spans="1:7" ht="17.25" thickBot="1" x14ac:dyDescent="0.35">
      <c r="A64" s="307">
        <v>1</v>
      </c>
      <c r="B64" s="308">
        <v>2</v>
      </c>
      <c r="C64" s="387">
        <v>3</v>
      </c>
      <c r="D64" s="388"/>
      <c r="E64" s="424"/>
      <c r="F64" s="387">
        <v>4</v>
      </c>
      <c r="G64" s="389"/>
    </row>
    <row r="65" spans="1:7" ht="46.5" customHeight="1" thickTop="1" x14ac:dyDescent="0.25">
      <c r="A65" s="327">
        <v>1</v>
      </c>
      <c r="B65" s="310" t="s">
        <v>145</v>
      </c>
      <c r="C65" s="54" t="s">
        <v>7</v>
      </c>
      <c r="D65" s="431" t="s">
        <v>274</v>
      </c>
      <c r="E65" s="432"/>
      <c r="F65" s="31">
        <v>85</v>
      </c>
      <c r="G65" s="32" t="s">
        <v>12</v>
      </c>
    </row>
    <row r="66" spans="1:7" ht="46.5" customHeight="1" x14ac:dyDescent="0.25">
      <c r="A66" s="27"/>
      <c r="B66" s="34"/>
      <c r="C66" s="28" t="s">
        <v>7</v>
      </c>
      <c r="D66" s="436" t="s">
        <v>275</v>
      </c>
      <c r="E66" s="437"/>
      <c r="F66" s="31">
        <v>85</v>
      </c>
      <c r="G66" s="32" t="s">
        <v>12</v>
      </c>
    </row>
    <row r="67" spans="1:7" ht="41.25" customHeight="1" thickBot="1" x14ac:dyDescent="0.3">
      <c r="A67" s="20"/>
      <c r="B67" s="21"/>
      <c r="C67" s="71" t="s">
        <v>7</v>
      </c>
      <c r="D67" s="434" t="s">
        <v>276</v>
      </c>
      <c r="E67" s="435"/>
      <c r="F67" s="72">
        <v>100</v>
      </c>
      <c r="G67" s="6" t="s">
        <v>12</v>
      </c>
    </row>
    <row r="68" spans="1:7" ht="16.5" x14ac:dyDescent="0.3">
      <c r="A68" s="25"/>
      <c r="B68" s="25"/>
      <c r="C68" s="25"/>
      <c r="D68" s="25"/>
      <c r="E68" s="25"/>
      <c r="F68" s="25"/>
      <c r="G68" s="25"/>
    </row>
    <row r="69" spans="1:7" ht="17.25" thickBot="1" x14ac:dyDescent="0.35">
      <c r="A69" s="25"/>
      <c r="B69" s="25"/>
      <c r="C69" s="25"/>
      <c r="D69" s="25"/>
      <c r="E69" s="25"/>
      <c r="F69" s="25"/>
      <c r="G69" s="25"/>
    </row>
    <row r="70" spans="1:7" ht="17.25" thickBot="1" x14ac:dyDescent="0.35">
      <c r="A70" s="316" t="s">
        <v>15</v>
      </c>
      <c r="B70" s="317" t="s">
        <v>57</v>
      </c>
      <c r="C70" s="392" t="s">
        <v>17</v>
      </c>
      <c r="D70" s="393"/>
      <c r="E70" s="446"/>
      <c r="F70" s="392" t="s">
        <v>18</v>
      </c>
      <c r="G70" s="401"/>
    </row>
    <row r="71" spans="1:7" ht="48" customHeight="1" thickTop="1" x14ac:dyDescent="0.25">
      <c r="A71" s="318">
        <v>1</v>
      </c>
      <c r="B71" s="324" t="s">
        <v>153</v>
      </c>
      <c r="C71" s="296" t="s">
        <v>20</v>
      </c>
      <c r="D71" s="411">
        <v>212500000</v>
      </c>
      <c r="E71" s="412"/>
      <c r="F71" s="381" t="s">
        <v>21</v>
      </c>
      <c r="G71" s="383"/>
    </row>
    <row r="72" spans="1:7" ht="41.25" customHeight="1" thickBot="1" x14ac:dyDescent="0.3">
      <c r="A72" s="320">
        <v>2</v>
      </c>
      <c r="B72" s="325" t="s">
        <v>154</v>
      </c>
      <c r="C72" s="293" t="s">
        <v>20</v>
      </c>
      <c r="D72" s="375">
        <v>552500000</v>
      </c>
      <c r="E72" s="413"/>
      <c r="F72" s="384" t="s">
        <v>21</v>
      </c>
      <c r="G72" s="386"/>
    </row>
    <row r="73" spans="1:7" ht="16.5" x14ac:dyDescent="0.3">
      <c r="A73" s="35"/>
      <c r="B73" s="402" t="s">
        <v>27</v>
      </c>
      <c r="C73" s="404" t="s">
        <v>20</v>
      </c>
      <c r="D73" s="395">
        <f>SUM(D71:E72)</f>
        <v>765000000</v>
      </c>
      <c r="E73" s="455"/>
      <c r="F73" s="36"/>
      <c r="G73" s="37"/>
    </row>
    <row r="74" spans="1:7" ht="17.25" thickBot="1" x14ac:dyDescent="0.35">
      <c r="A74" s="38"/>
      <c r="B74" s="403"/>
      <c r="C74" s="405"/>
      <c r="D74" s="396"/>
      <c r="E74" s="456"/>
      <c r="F74" s="39"/>
      <c r="G74" s="40"/>
    </row>
    <row r="75" spans="1:7" x14ac:dyDescent="0.25">
      <c r="A75" s="23"/>
      <c r="B75" s="23"/>
      <c r="C75" s="23"/>
      <c r="D75" s="23"/>
      <c r="E75" s="23"/>
      <c r="F75" s="23"/>
    </row>
    <row r="76" spans="1:7" ht="15.75" x14ac:dyDescent="0.25">
      <c r="A76" s="23"/>
      <c r="B76" s="41"/>
      <c r="C76" s="41"/>
      <c r="D76" s="41"/>
      <c r="E76" s="46" t="s">
        <v>28</v>
      </c>
      <c r="F76" s="47"/>
      <c r="G76" s="47"/>
    </row>
    <row r="77" spans="1:7" ht="15.75" x14ac:dyDescent="0.25">
      <c r="A77" s="23"/>
      <c r="B77" s="41"/>
      <c r="C77" s="41"/>
      <c r="D77" s="41"/>
      <c r="E77" s="46"/>
      <c r="F77" s="47"/>
      <c r="G77" s="47"/>
    </row>
    <row r="78" spans="1:7" ht="16.5" x14ac:dyDescent="0.3">
      <c r="A78" s="400" t="s">
        <v>80</v>
      </c>
      <c r="B78" s="400"/>
      <c r="C78" s="400"/>
      <c r="D78" s="41"/>
      <c r="E78" s="380" t="s">
        <v>85</v>
      </c>
      <c r="F78" s="380"/>
      <c r="G78" s="380"/>
    </row>
    <row r="79" spans="1:7" ht="16.5" x14ac:dyDescent="0.3">
      <c r="A79" s="400" t="s">
        <v>81</v>
      </c>
      <c r="B79" s="400"/>
      <c r="C79" s="400"/>
      <c r="D79" s="41"/>
      <c r="E79" s="380" t="s">
        <v>86</v>
      </c>
      <c r="F79" s="380"/>
      <c r="G79" s="380"/>
    </row>
    <row r="80" spans="1:7" ht="16.5" x14ac:dyDescent="0.3">
      <c r="A80" s="45"/>
      <c r="B80" s="45"/>
      <c r="C80" s="45"/>
      <c r="D80" s="41"/>
      <c r="E80" s="26"/>
      <c r="F80" s="26"/>
      <c r="G80" s="26"/>
    </row>
    <row r="81" spans="1:7" ht="16.5" x14ac:dyDescent="0.3">
      <c r="A81" s="45"/>
      <c r="B81" s="45"/>
      <c r="C81" s="45"/>
      <c r="D81" s="41"/>
      <c r="E81" s="26"/>
      <c r="F81" s="26"/>
      <c r="G81" s="26"/>
    </row>
    <row r="82" spans="1:7" ht="16.5" x14ac:dyDescent="0.3">
      <c r="A82" s="45"/>
      <c r="B82" s="400"/>
      <c r="C82" s="400"/>
      <c r="D82" s="41"/>
      <c r="E82" s="26"/>
      <c r="F82" s="26"/>
      <c r="G82" s="26"/>
    </row>
    <row r="83" spans="1:7" ht="16.5" x14ac:dyDescent="0.3">
      <c r="A83" s="453" t="s">
        <v>83</v>
      </c>
      <c r="B83" s="453"/>
      <c r="C83" s="453"/>
      <c r="D83" s="41"/>
      <c r="E83" s="454" t="s">
        <v>87</v>
      </c>
      <c r="F83" s="454"/>
      <c r="G83" s="454"/>
    </row>
    <row r="84" spans="1:7" ht="16.5" x14ac:dyDescent="0.3">
      <c r="A84" s="394" t="s">
        <v>84</v>
      </c>
      <c r="B84" s="394"/>
      <c r="C84" s="394"/>
      <c r="D84" s="41"/>
      <c r="E84" s="394" t="s">
        <v>88</v>
      </c>
      <c r="F84" s="394"/>
      <c r="G84" s="394"/>
    </row>
    <row r="122" spans="1:7" ht="19.5" x14ac:dyDescent="0.25">
      <c r="A122" s="406" t="s">
        <v>35</v>
      </c>
      <c r="B122" s="406"/>
      <c r="C122" s="406"/>
      <c r="D122" s="406"/>
      <c r="E122" s="406"/>
      <c r="F122" s="406"/>
      <c r="G122" s="406"/>
    </row>
    <row r="123" spans="1:7" ht="19.5" x14ac:dyDescent="0.25">
      <c r="A123" s="407" t="s">
        <v>0</v>
      </c>
      <c r="B123" s="407"/>
      <c r="C123" s="407"/>
      <c r="D123" s="407"/>
      <c r="E123" s="407"/>
      <c r="F123" s="407"/>
      <c r="G123" s="407"/>
    </row>
    <row r="124" spans="1:7" ht="19.5" x14ac:dyDescent="0.25">
      <c r="A124" s="406" t="s">
        <v>1</v>
      </c>
      <c r="B124" s="406"/>
      <c r="C124" s="406"/>
      <c r="D124" s="406"/>
      <c r="E124" s="406"/>
      <c r="F124" s="406"/>
      <c r="G124" s="406"/>
    </row>
    <row r="125" spans="1:7" ht="15.75" thickBot="1" x14ac:dyDescent="0.3"/>
    <row r="126" spans="1:7" ht="16.5" x14ac:dyDescent="0.25">
      <c r="A126" s="322" t="s">
        <v>2</v>
      </c>
      <c r="B126" s="323" t="s">
        <v>3</v>
      </c>
      <c r="C126" s="408" t="s">
        <v>4</v>
      </c>
      <c r="D126" s="409"/>
      <c r="E126" s="433"/>
      <c r="F126" s="408" t="s">
        <v>5</v>
      </c>
      <c r="G126" s="410"/>
    </row>
    <row r="127" spans="1:7" ht="17.25" thickBot="1" x14ac:dyDescent="0.35">
      <c r="A127" s="307">
        <v>1</v>
      </c>
      <c r="B127" s="308">
        <v>2</v>
      </c>
      <c r="C127" s="387">
        <v>3</v>
      </c>
      <c r="D127" s="388"/>
      <c r="E127" s="424"/>
      <c r="F127" s="387">
        <v>4</v>
      </c>
      <c r="G127" s="389"/>
    </row>
    <row r="128" spans="1:7" ht="41.25" customHeight="1" thickTop="1" x14ac:dyDescent="0.25">
      <c r="A128" s="309">
        <v>1</v>
      </c>
      <c r="B128" s="310" t="s">
        <v>155</v>
      </c>
      <c r="C128" s="54" t="s">
        <v>7</v>
      </c>
      <c r="D128" s="431" t="s">
        <v>139</v>
      </c>
      <c r="E128" s="432"/>
      <c r="F128" s="31">
        <v>2</v>
      </c>
      <c r="G128" s="32" t="s">
        <v>12</v>
      </c>
    </row>
    <row r="129" spans="1:7" ht="40.5" customHeight="1" x14ac:dyDescent="0.25">
      <c r="A129" s="27"/>
      <c r="B129" s="34"/>
      <c r="C129" s="66" t="s">
        <v>7</v>
      </c>
      <c r="D129" s="436" t="s">
        <v>175</v>
      </c>
      <c r="E129" s="437"/>
      <c r="F129" s="68">
        <v>30</v>
      </c>
      <c r="G129" s="32" t="s">
        <v>124</v>
      </c>
    </row>
    <row r="130" spans="1:7" ht="41.25" customHeight="1" thickBot="1" x14ac:dyDescent="0.3">
      <c r="A130" s="20"/>
      <c r="B130" s="21"/>
      <c r="C130" s="71" t="s">
        <v>7</v>
      </c>
      <c r="D130" s="457" t="s">
        <v>156</v>
      </c>
      <c r="E130" s="458"/>
      <c r="F130" s="73">
        <v>3.4</v>
      </c>
      <c r="G130" s="6" t="s">
        <v>157</v>
      </c>
    </row>
    <row r="131" spans="1:7" ht="16.5" x14ac:dyDescent="0.3">
      <c r="A131" s="25"/>
      <c r="B131" s="25"/>
      <c r="C131" s="25"/>
      <c r="D131" s="25"/>
      <c r="E131" s="25"/>
      <c r="F131" s="25"/>
      <c r="G131" s="25"/>
    </row>
    <row r="132" spans="1:7" ht="17.25" thickBot="1" x14ac:dyDescent="0.35">
      <c r="A132" s="25"/>
      <c r="B132" s="25"/>
      <c r="C132" s="25"/>
      <c r="D132" s="25"/>
      <c r="E132" s="25"/>
      <c r="F132" s="25"/>
      <c r="G132" s="25"/>
    </row>
    <row r="133" spans="1:7" ht="24" customHeight="1" thickBot="1" x14ac:dyDescent="0.35">
      <c r="A133" s="316" t="s">
        <v>15</v>
      </c>
      <c r="B133" s="317" t="s">
        <v>57</v>
      </c>
      <c r="C133" s="392" t="s">
        <v>17</v>
      </c>
      <c r="D133" s="393"/>
      <c r="E133" s="446"/>
      <c r="F133" s="392" t="s">
        <v>18</v>
      </c>
      <c r="G133" s="401"/>
    </row>
    <row r="134" spans="1:7" ht="40.5" customHeight="1" thickTop="1" x14ac:dyDescent="0.25">
      <c r="A134" s="318">
        <v>1</v>
      </c>
      <c r="B134" s="319" t="s">
        <v>158</v>
      </c>
      <c r="C134" s="54" t="s">
        <v>20</v>
      </c>
      <c r="D134" s="429">
        <v>1360000000</v>
      </c>
      <c r="E134" s="430"/>
      <c r="F134" s="397" t="s">
        <v>21</v>
      </c>
      <c r="G134" s="399"/>
    </row>
    <row r="135" spans="1:7" ht="40.5" customHeight="1" thickBot="1" x14ac:dyDescent="0.3">
      <c r="A135" s="320">
        <v>2</v>
      </c>
      <c r="B135" s="321" t="s">
        <v>159</v>
      </c>
      <c r="C135" s="303" t="s">
        <v>20</v>
      </c>
      <c r="D135" s="429">
        <v>150000000</v>
      </c>
      <c r="E135" s="430"/>
      <c r="F135" s="384" t="s">
        <v>21</v>
      </c>
      <c r="G135" s="386"/>
    </row>
    <row r="136" spans="1:7" ht="16.5" x14ac:dyDescent="0.3">
      <c r="A136" s="35"/>
      <c r="B136" s="402" t="s">
        <v>27</v>
      </c>
      <c r="C136" s="404" t="s">
        <v>20</v>
      </c>
      <c r="D136" s="395">
        <f>SUM(D134:E135)</f>
        <v>1510000000</v>
      </c>
      <c r="E136" s="455"/>
      <c r="F136" s="36"/>
      <c r="G136" s="37"/>
    </row>
    <row r="137" spans="1:7" ht="17.25" thickBot="1" x14ac:dyDescent="0.35">
      <c r="A137" s="38"/>
      <c r="B137" s="403"/>
      <c r="C137" s="405"/>
      <c r="D137" s="396"/>
      <c r="E137" s="456"/>
      <c r="F137" s="39"/>
      <c r="G137" s="40"/>
    </row>
    <row r="138" spans="1:7" x14ac:dyDescent="0.25">
      <c r="A138" s="23"/>
      <c r="B138" s="23"/>
      <c r="C138" s="23"/>
      <c r="D138" s="23"/>
      <c r="E138" s="23"/>
      <c r="F138" s="23"/>
    </row>
    <row r="139" spans="1:7" ht="15.75" x14ac:dyDescent="0.25">
      <c r="A139" s="23"/>
      <c r="B139" s="41"/>
      <c r="C139" s="41"/>
      <c r="D139" s="41"/>
      <c r="E139" s="46" t="s">
        <v>28</v>
      </c>
      <c r="F139" s="47"/>
      <c r="G139" s="47"/>
    </row>
    <row r="140" spans="1:7" ht="15.75" x14ac:dyDescent="0.25">
      <c r="A140" s="23"/>
      <c r="B140" s="41"/>
      <c r="C140" s="41"/>
      <c r="D140" s="41"/>
      <c r="E140" s="46"/>
      <c r="F140" s="47"/>
      <c r="G140" s="47"/>
    </row>
    <row r="141" spans="1:7" ht="16.5" x14ac:dyDescent="0.3">
      <c r="A141" s="400" t="s">
        <v>80</v>
      </c>
      <c r="B141" s="400"/>
      <c r="C141" s="400"/>
      <c r="D141" s="41"/>
      <c r="E141" s="380" t="s">
        <v>85</v>
      </c>
      <c r="F141" s="380"/>
      <c r="G141" s="380"/>
    </row>
    <row r="142" spans="1:7" ht="16.5" x14ac:dyDescent="0.3">
      <c r="A142" s="400" t="s">
        <v>81</v>
      </c>
      <c r="B142" s="400"/>
      <c r="C142" s="400"/>
      <c r="D142" s="41"/>
      <c r="E142" s="380" t="s">
        <v>89</v>
      </c>
      <c r="F142" s="380"/>
      <c r="G142" s="380"/>
    </row>
    <row r="143" spans="1:7" ht="16.5" x14ac:dyDescent="0.3">
      <c r="A143" s="45"/>
      <c r="B143" s="45"/>
      <c r="C143" s="45"/>
      <c r="D143" s="41"/>
      <c r="E143" s="26"/>
      <c r="F143" s="26"/>
      <c r="G143" s="26"/>
    </row>
    <row r="144" spans="1:7" ht="16.5" x14ac:dyDescent="0.3">
      <c r="A144" s="45"/>
      <c r="B144" s="45"/>
      <c r="C144" s="45"/>
      <c r="D144" s="41"/>
      <c r="E144" s="26"/>
      <c r="F144" s="26"/>
      <c r="G144" s="26"/>
    </row>
    <row r="145" spans="1:7" ht="16.5" x14ac:dyDescent="0.3">
      <c r="A145" s="45"/>
      <c r="B145" s="400"/>
      <c r="C145" s="400"/>
      <c r="D145" s="41"/>
      <c r="E145" s="26"/>
      <c r="F145" s="26"/>
      <c r="G145" s="26"/>
    </row>
    <row r="146" spans="1:7" ht="16.5" x14ac:dyDescent="0.3">
      <c r="A146" s="453" t="s">
        <v>83</v>
      </c>
      <c r="B146" s="453"/>
      <c r="C146" s="453"/>
      <c r="D146" s="41"/>
      <c r="E146" s="454" t="s">
        <v>90</v>
      </c>
      <c r="F146" s="454"/>
      <c r="G146" s="454"/>
    </row>
    <row r="147" spans="1:7" ht="16.5" x14ac:dyDescent="0.3">
      <c r="A147" s="394" t="s">
        <v>84</v>
      </c>
      <c r="B147" s="394"/>
      <c r="C147" s="394"/>
      <c r="D147" s="41"/>
      <c r="E147" s="394" t="s">
        <v>91</v>
      </c>
      <c r="F147" s="394"/>
      <c r="G147" s="394"/>
    </row>
    <row r="187" spans="1:10" ht="19.5" x14ac:dyDescent="0.25">
      <c r="A187" s="406" t="s">
        <v>35</v>
      </c>
      <c r="B187" s="406"/>
      <c r="C187" s="406"/>
      <c r="D187" s="406"/>
      <c r="E187" s="406"/>
      <c r="F187" s="406"/>
      <c r="G187" s="406"/>
    </row>
    <row r="188" spans="1:10" ht="19.5" x14ac:dyDescent="0.25">
      <c r="A188" s="407" t="s">
        <v>0</v>
      </c>
      <c r="B188" s="407"/>
      <c r="C188" s="407"/>
      <c r="D188" s="407"/>
      <c r="E188" s="407"/>
      <c r="F188" s="407"/>
      <c r="G188" s="407"/>
    </row>
    <row r="189" spans="1:10" ht="19.5" x14ac:dyDescent="0.25">
      <c r="A189" s="406" t="s">
        <v>1</v>
      </c>
      <c r="B189" s="406"/>
      <c r="C189" s="406"/>
      <c r="D189" s="406"/>
      <c r="E189" s="406"/>
      <c r="F189" s="406"/>
      <c r="G189" s="406"/>
      <c r="J189" s="107"/>
    </row>
    <row r="190" spans="1:10" ht="15.75" thickBot="1" x14ac:dyDescent="0.3"/>
    <row r="191" spans="1:10" ht="16.5" x14ac:dyDescent="0.25">
      <c r="A191" s="322" t="s">
        <v>2</v>
      </c>
      <c r="B191" s="323" t="s">
        <v>3</v>
      </c>
      <c r="C191" s="408" t="s">
        <v>4</v>
      </c>
      <c r="D191" s="409"/>
      <c r="E191" s="433"/>
      <c r="F191" s="408" t="s">
        <v>5</v>
      </c>
      <c r="G191" s="410"/>
    </row>
    <row r="192" spans="1:10" ht="17.25" thickBot="1" x14ac:dyDescent="0.35">
      <c r="A192" s="307">
        <v>1</v>
      </c>
      <c r="B192" s="308">
        <v>2</v>
      </c>
      <c r="C192" s="387">
        <v>3</v>
      </c>
      <c r="D192" s="388"/>
      <c r="E192" s="424"/>
      <c r="F192" s="387">
        <v>4</v>
      </c>
      <c r="G192" s="389"/>
    </row>
    <row r="193" spans="1:7" ht="39" customHeight="1" thickTop="1" x14ac:dyDescent="0.25">
      <c r="A193" s="309">
        <v>1</v>
      </c>
      <c r="B193" s="310" t="s">
        <v>244</v>
      </c>
      <c r="C193" s="54" t="s">
        <v>7</v>
      </c>
      <c r="D193" s="431" t="s">
        <v>161</v>
      </c>
      <c r="E193" s="432"/>
      <c r="F193" s="31">
        <v>150</v>
      </c>
      <c r="G193" s="32" t="s">
        <v>124</v>
      </c>
    </row>
    <row r="194" spans="1:7" ht="38.25" customHeight="1" x14ac:dyDescent="0.25">
      <c r="A194" s="309">
        <v>2</v>
      </c>
      <c r="B194" s="313" t="s">
        <v>245</v>
      </c>
      <c r="C194" s="110" t="s">
        <v>7</v>
      </c>
      <c r="D194" s="450" t="s">
        <v>225</v>
      </c>
      <c r="E194" s="451"/>
      <c r="F194" s="29">
        <v>100</v>
      </c>
      <c r="G194" s="33" t="s">
        <v>12</v>
      </c>
    </row>
    <row r="195" spans="1:7" ht="38.25" customHeight="1" x14ac:dyDescent="0.25">
      <c r="A195" s="315"/>
      <c r="B195" s="314"/>
      <c r="C195" s="303" t="s">
        <v>7</v>
      </c>
      <c r="D195" s="436" t="s">
        <v>246</v>
      </c>
      <c r="E195" s="437"/>
      <c r="F195" s="29">
        <v>100</v>
      </c>
      <c r="G195" s="33" t="s">
        <v>12</v>
      </c>
    </row>
    <row r="196" spans="1:7" ht="39" customHeight="1" x14ac:dyDescent="0.25">
      <c r="A196" s="311">
        <v>3</v>
      </c>
      <c r="B196" s="312" t="s">
        <v>247</v>
      </c>
      <c r="C196" s="66" t="s">
        <v>7</v>
      </c>
      <c r="D196" s="438" t="s">
        <v>248</v>
      </c>
      <c r="E196" s="439"/>
      <c r="F196" s="31">
        <v>838</v>
      </c>
      <c r="G196" s="32" t="s">
        <v>124</v>
      </c>
    </row>
    <row r="197" spans="1:7" ht="33.75" customHeight="1" thickBot="1" x14ac:dyDescent="0.3">
      <c r="A197" s="74"/>
      <c r="B197" s="75"/>
      <c r="C197" s="71" t="s">
        <v>7</v>
      </c>
      <c r="D197" s="457" t="s">
        <v>249</v>
      </c>
      <c r="E197" s="458"/>
      <c r="F197" s="5">
        <v>60</v>
      </c>
      <c r="G197" s="6" t="s">
        <v>124</v>
      </c>
    </row>
    <row r="198" spans="1:7" ht="16.5" x14ac:dyDescent="0.3">
      <c r="A198" s="25"/>
      <c r="B198" s="25"/>
      <c r="C198" s="25"/>
      <c r="D198" s="25"/>
      <c r="E198" s="25"/>
      <c r="F198" s="25"/>
      <c r="G198" s="25"/>
    </row>
    <row r="199" spans="1:7" ht="17.25" thickBot="1" x14ac:dyDescent="0.35">
      <c r="A199" s="25"/>
      <c r="B199" s="25"/>
      <c r="C199" s="25"/>
      <c r="D199" s="25"/>
      <c r="E199" s="25"/>
      <c r="F199" s="25"/>
      <c r="G199" s="25"/>
    </row>
    <row r="200" spans="1:7" ht="17.25" thickBot="1" x14ac:dyDescent="0.35">
      <c r="A200" s="316" t="s">
        <v>15</v>
      </c>
      <c r="B200" s="317" t="s">
        <v>57</v>
      </c>
      <c r="C200" s="392" t="s">
        <v>17</v>
      </c>
      <c r="D200" s="393"/>
      <c r="E200" s="446"/>
      <c r="F200" s="392" t="s">
        <v>18</v>
      </c>
      <c r="G200" s="401"/>
    </row>
    <row r="201" spans="1:7" ht="33.75" customHeight="1" thickTop="1" x14ac:dyDescent="0.25">
      <c r="A201" s="318">
        <v>1</v>
      </c>
      <c r="B201" s="319" t="s">
        <v>163</v>
      </c>
      <c r="C201" s="54" t="s">
        <v>20</v>
      </c>
      <c r="D201" s="429">
        <v>255000000</v>
      </c>
      <c r="E201" s="430"/>
      <c r="F201" s="397" t="s">
        <v>21</v>
      </c>
      <c r="G201" s="399"/>
    </row>
    <row r="202" spans="1:7" ht="33.75" customHeight="1" thickBot="1" x14ac:dyDescent="0.3">
      <c r="A202" s="320">
        <v>2</v>
      </c>
      <c r="B202" s="321" t="s">
        <v>164</v>
      </c>
      <c r="C202" s="303" t="s">
        <v>20</v>
      </c>
      <c r="D202" s="429">
        <v>255000000</v>
      </c>
      <c r="E202" s="430"/>
      <c r="F202" s="384" t="s">
        <v>21</v>
      </c>
      <c r="G202" s="386"/>
    </row>
    <row r="203" spans="1:7" ht="16.5" x14ac:dyDescent="0.3">
      <c r="A203" s="35"/>
      <c r="B203" s="402" t="s">
        <v>27</v>
      </c>
      <c r="C203" s="404" t="s">
        <v>20</v>
      </c>
      <c r="D203" s="395">
        <f>SUM(D201:E202)</f>
        <v>510000000</v>
      </c>
      <c r="E203" s="455"/>
      <c r="F203" s="36"/>
      <c r="G203" s="37"/>
    </row>
    <row r="204" spans="1:7" ht="17.25" thickBot="1" x14ac:dyDescent="0.35">
      <c r="A204" s="38"/>
      <c r="B204" s="403"/>
      <c r="C204" s="405"/>
      <c r="D204" s="396"/>
      <c r="E204" s="456"/>
      <c r="F204" s="39"/>
      <c r="G204" s="40"/>
    </row>
    <row r="205" spans="1:7" x14ac:dyDescent="0.25">
      <c r="A205" s="23"/>
      <c r="B205" s="23"/>
      <c r="C205" s="23"/>
      <c r="D205" s="23"/>
      <c r="E205" s="23"/>
      <c r="F205" s="23"/>
    </row>
    <row r="206" spans="1:7" ht="15.75" x14ac:dyDescent="0.25">
      <c r="A206" s="23"/>
      <c r="B206" s="41"/>
      <c r="C206" s="41"/>
      <c r="D206" s="41"/>
      <c r="E206" s="46" t="s">
        <v>28</v>
      </c>
      <c r="F206" s="47"/>
      <c r="G206" s="47"/>
    </row>
    <row r="207" spans="1:7" ht="15.75" x14ac:dyDescent="0.25">
      <c r="A207" s="23"/>
      <c r="B207" s="41"/>
      <c r="C207" s="41"/>
      <c r="D207" s="41"/>
      <c r="E207" s="46"/>
      <c r="F207" s="47"/>
      <c r="G207" s="47"/>
    </row>
    <row r="208" spans="1:7" ht="16.5" x14ac:dyDescent="0.3">
      <c r="A208" s="400" t="s">
        <v>80</v>
      </c>
      <c r="B208" s="400"/>
      <c r="C208" s="400"/>
      <c r="D208" s="41"/>
      <c r="E208" s="380" t="s">
        <v>85</v>
      </c>
      <c r="F208" s="380"/>
      <c r="G208" s="380"/>
    </row>
    <row r="209" spans="1:7" ht="16.5" x14ac:dyDescent="0.3">
      <c r="A209" s="400" t="s">
        <v>81</v>
      </c>
      <c r="B209" s="400"/>
      <c r="C209" s="400"/>
      <c r="D209" s="41"/>
      <c r="E209" s="380" t="s">
        <v>92</v>
      </c>
      <c r="F209" s="380"/>
      <c r="G209" s="380"/>
    </row>
    <row r="210" spans="1:7" ht="16.5" x14ac:dyDescent="0.3">
      <c r="A210" s="45"/>
      <c r="B210" s="45"/>
      <c r="C210" s="45"/>
      <c r="D210" s="41"/>
      <c r="E210" s="26"/>
      <c r="F210" s="26"/>
      <c r="G210" s="26"/>
    </row>
    <row r="211" spans="1:7" ht="16.5" x14ac:dyDescent="0.3">
      <c r="A211" s="45"/>
      <c r="B211" s="45"/>
      <c r="C211" s="45"/>
      <c r="D211" s="41"/>
      <c r="E211" s="26"/>
      <c r="F211" s="26"/>
      <c r="G211" s="26"/>
    </row>
    <row r="212" spans="1:7" ht="16.5" x14ac:dyDescent="0.3">
      <c r="A212" s="45"/>
      <c r="B212" s="400"/>
      <c r="C212" s="400"/>
      <c r="D212" s="41"/>
      <c r="E212" s="26"/>
      <c r="F212" s="26"/>
      <c r="G212" s="26"/>
    </row>
    <row r="213" spans="1:7" ht="16.5" x14ac:dyDescent="0.3">
      <c r="A213" s="453" t="s">
        <v>83</v>
      </c>
      <c r="B213" s="453"/>
      <c r="C213" s="453"/>
      <c r="D213" s="41"/>
      <c r="E213" s="454" t="s">
        <v>93</v>
      </c>
      <c r="F213" s="454"/>
      <c r="G213" s="454"/>
    </row>
    <row r="214" spans="1:7" ht="16.5" x14ac:dyDescent="0.3">
      <c r="A214" s="394" t="s">
        <v>84</v>
      </c>
      <c r="B214" s="394"/>
      <c r="C214" s="394"/>
      <c r="D214" s="41"/>
      <c r="E214" s="394" t="s">
        <v>94</v>
      </c>
      <c r="F214" s="394"/>
      <c r="G214" s="394"/>
    </row>
  </sheetData>
  <mergeCells count="120">
    <mergeCell ref="D195:E195"/>
    <mergeCell ref="D14:E14"/>
    <mergeCell ref="A142:C142"/>
    <mergeCell ref="E142:G142"/>
    <mergeCell ref="B145:C145"/>
    <mergeCell ref="A146:C146"/>
    <mergeCell ref="E146:G146"/>
    <mergeCell ref="A147:C147"/>
    <mergeCell ref="E147:G147"/>
    <mergeCell ref="B136:B137"/>
    <mergeCell ref="C136:C137"/>
    <mergeCell ref="D136:E137"/>
    <mergeCell ref="A141:C141"/>
    <mergeCell ref="E141:G141"/>
    <mergeCell ref="F133:G133"/>
    <mergeCell ref="D134:E134"/>
    <mergeCell ref="F134:G134"/>
    <mergeCell ref="D135:E135"/>
    <mergeCell ref="F135:G135"/>
    <mergeCell ref="C133:E133"/>
    <mergeCell ref="D128:E128"/>
    <mergeCell ref="D129:E129"/>
    <mergeCell ref="D130:E130"/>
    <mergeCell ref="A123:G123"/>
    <mergeCell ref="A124:G124"/>
    <mergeCell ref="C126:E126"/>
    <mergeCell ref="F126:G126"/>
    <mergeCell ref="C127:E127"/>
    <mergeCell ref="F127:G127"/>
    <mergeCell ref="B82:C82"/>
    <mergeCell ref="A83:C83"/>
    <mergeCell ref="E83:G83"/>
    <mergeCell ref="A84:C84"/>
    <mergeCell ref="E84:G84"/>
    <mergeCell ref="A122:G122"/>
    <mergeCell ref="B73:B74"/>
    <mergeCell ref="C73:C74"/>
    <mergeCell ref="D73:E74"/>
    <mergeCell ref="A78:C78"/>
    <mergeCell ref="E78:G78"/>
    <mergeCell ref="A79:C79"/>
    <mergeCell ref="E79:G79"/>
    <mergeCell ref="C70:E70"/>
    <mergeCell ref="F70:G70"/>
    <mergeCell ref="D71:E71"/>
    <mergeCell ref="F71:G71"/>
    <mergeCell ref="D72:E72"/>
    <mergeCell ref="F72:G72"/>
    <mergeCell ref="D65:E65"/>
    <mergeCell ref="D66:E66"/>
    <mergeCell ref="D67:E67"/>
    <mergeCell ref="A59:G59"/>
    <mergeCell ref="A60:G60"/>
    <mergeCell ref="A61:G61"/>
    <mergeCell ref="C63:E63"/>
    <mergeCell ref="F63:G63"/>
    <mergeCell ref="C64:E64"/>
    <mergeCell ref="F64:G64"/>
    <mergeCell ref="C20:E20"/>
    <mergeCell ref="F20:G20"/>
    <mergeCell ref="D21:E21"/>
    <mergeCell ref="F21:G21"/>
    <mergeCell ref="B31:C31"/>
    <mergeCell ref="F31:G31"/>
    <mergeCell ref="A32:C32"/>
    <mergeCell ref="E32:G32"/>
    <mergeCell ref="A33:C33"/>
    <mergeCell ref="E33:G33"/>
    <mergeCell ref="B22:B23"/>
    <mergeCell ref="C22:C23"/>
    <mergeCell ref="D22:E23"/>
    <mergeCell ref="A27:C27"/>
    <mergeCell ref="E27:G27"/>
    <mergeCell ref="A28:C28"/>
    <mergeCell ref="E28:G28"/>
    <mergeCell ref="D8:E8"/>
    <mergeCell ref="D9:E9"/>
    <mergeCell ref="D11:E11"/>
    <mergeCell ref="D12:E12"/>
    <mergeCell ref="D17:E17"/>
    <mergeCell ref="A2:G2"/>
    <mergeCell ref="A3:G3"/>
    <mergeCell ref="A4:G4"/>
    <mergeCell ref="C6:E6"/>
    <mergeCell ref="F6:G6"/>
    <mergeCell ref="C7:E7"/>
    <mergeCell ref="F7:G7"/>
    <mergeCell ref="D10:E10"/>
    <mergeCell ref="D16:E16"/>
    <mergeCell ref="D15:E15"/>
    <mergeCell ref="D13:E13"/>
    <mergeCell ref="A187:G187"/>
    <mergeCell ref="A188:G188"/>
    <mergeCell ref="A189:G189"/>
    <mergeCell ref="C191:E191"/>
    <mergeCell ref="F191:G191"/>
    <mergeCell ref="C192:E192"/>
    <mergeCell ref="F192:G192"/>
    <mergeCell ref="D193:E193"/>
    <mergeCell ref="D194:E194"/>
    <mergeCell ref="D196:E196"/>
    <mergeCell ref="D197:E197"/>
    <mergeCell ref="C200:E200"/>
    <mergeCell ref="F200:G200"/>
    <mergeCell ref="D201:E201"/>
    <mergeCell ref="F201:G201"/>
    <mergeCell ref="D202:E202"/>
    <mergeCell ref="F202:G202"/>
    <mergeCell ref="A214:C214"/>
    <mergeCell ref="E214:G214"/>
    <mergeCell ref="B203:B204"/>
    <mergeCell ref="C203:C204"/>
    <mergeCell ref="D203:E204"/>
    <mergeCell ref="A208:C208"/>
    <mergeCell ref="E208:G208"/>
    <mergeCell ref="A209:C209"/>
    <mergeCell ref="E209:G209"/>
    <mergeCell ref="B212:C212"/>
    <mergeCell ref="A213:C213"/>
    <mergeCell ref="E213:G213"/>
  </mergeCells>
  <pageMargins left="0.70866141732283472" right="0.70866141732283472" top="0.39370078740157483" bottom="0.43307086614173229" header="0.31496062992125984" footer="0.31496062992125984"/>
  <pageSetup paperSize="5" scale="85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G170"/>
  <sheetViews>
    <sheetView topLeftCell="A146" workbookViewId="0">
      <selection activeCell="D22" sqref="D22:E22"/>
    </sheetView>
  </sheetViews>
  <sheetFormatPr defaultRowHeight="15" x14ac:dyDescent="0.25"/>
  <cols>
    <col min="1" max="1" width="5.5703125" style="22" customWidth="1"/>
    <col min="2" max="2" width="33.42578125" style="22" customWidth="1"/>
    <col min="3" max="3" width="3.85546875" style="22" customWidth="1"/>
    <col min="4" max="4" width="9.140625" style="22"/>
    <col min="5" max="5" width="27.140625" style="22" customWidth="1"/>
    <col min="6" max="16384" width="9.140625" style="22"/>
  </cols>
  <sheetData>
    <row r="2" spans="1:7" ht="19.5" x14ac:dyDescent="0.25">
      <c r="A2" s="406" t="s">
        <v>35</v>
      </c>
      <c r="B2" s="406"/>
      <c r="C2" s="406"/>
      <c r="D2" s="406"/>
      <c r="E2" s="406"/>
      <c r="F2" s="406"/>
      <c r="G2" s="406"/>
    </row>
    <row r="3" spans="1:7" ht="19.5" x14ac:dyDescent="0.25">
      <c r="A3" s="407" t="s">
        <v>0</v>
      </c>
      <c r="B3" s="407"/>
      <c r="C3" s="407"/>
      <c r="D3" s="407"/>
      <c r="E3" s="407"/>
      <c r="F3" s="407"/>
      <c r="G3" s="407"/>
    </row>
    <row r="4" spans="1:7" ht="19.5" x14ac:dyDescent="0.25">
      <c r="A4" s="406" t="s">
        <v>1</v>
      </c>
      <c r="B4" s="406"/>
      <c r="C4" s="406"/>
      <c r="D4" s="406"/>
      <c r="E4" s="406"/>
      <c r="F4" s="406"/>
      <c r="G4" s="406"/>
    </row>
    <row r="5" spans="1:7" ht="15.75" thickBot="1" x14ac:dyDescent="0.3"/>
    <row r="6" spans="1:7" ht="24.75" customHeight="1" x14ac:dyDescent="0.25">
      <c r="A6" s="322" t="s">
        <v>2</v>
      </c>
      <c r="B6" s="323" t="s">
        <v>3</v>
      </c>
      <c r="C6" s="408" t="s">
        <v>4</v>
      </c>
      <c r="D6" s="409"/>
      <c r="E6" s="433"/>
      <c r="F6" s="408" t="s">
        <v>5</v>
      </c>
      <c r="G6" s="410"/>
    </row>
    <row r="7" spans="1:7" ht="17.25" thickBot="1" x14ac:dyDescent="0.35">
      <c r="A7" s="307">
        <v>1</v>
      </c>
      <c r="B7" s="308">
        <v>2</v>
      </c>
      <c r="C7" s="387">
        <v>3</v>
      </c>
      <c r="D7" s="388"/>
      <c r="E7" s="424"/>
      <c r="F7" s="387">
        <v>4</v>
      </c>
      <c r="G7" s="389"/>
    </row>
    <row r="8" spans="1:7" ht="41.25" customHeight="1" thickTop="1" x14ac:dyDescent="0.25">
      <c r="A8" s="309">
        <v>1</v>
      </c>
      <c r="B8" s="313" t="s">
        <v>130</v>
      </c>
      <c r="C8" s="54">
        <v>1</v>
      </c>
      <c r="D8" s="431" t="s">
        <v>259</v>
      </c>
      <c r="E8" s="432"/>
      <c r="F8" s="31">
        <v>100</v>
      </c>
      <c r="G8" s="32" t="s">
        <v>12</v>
      </c>
    </row>
    <row r="9" spans="1:7" ht="35.25" customHeight="1" x14ac:dyDescent="0.25">
      <c r="A9" s="330"/>
      <c r="B9" s="324"/>
      <c r="C9" s="303">
        <v>2</v>
      </c>
      <c r="D9" s="438" t="s">
        <v>260</v>
      </c>
      <c r="E9" s="439"/>
      <c r="F9" s="31">
        <v>100</v>
      </c>
      <c r="G9" s="32" t="s">
        <v>12</v>
      </c>
    </row>
    <row r="10" spans="1:7" ht="36.75" customHeight="1" x14ac:dyDescent="0.25">
      <c r="A10" s="330"/>
      <c r="B10" s="324"/>
      <c r="C10" s="303">
        <v>3</v>
      </c>
      <c r="D10" s="438" t="s">
        <v>261</v>
      </c>
      <c r="E10" s="439"/>
      <c r="F10" s="31">
        <v>100</v>
      </c>
      <c r="G10" s="32" t="s">
        <v>12</v>
      </c>
    </row>
    <row r="11" spans="1:7" ht="51" customHeight="1" x14ac:dyDescent="0.25">
      <c r="A11" s="330"/>
      <c r="B11" s="324"/>
      <c r="C11" s="303">
        <v>4</v>
      </c>
      <c r="D11" s="438" t="s">
        <v>262</v>
      </c>
      <c r="E11" s="439"/>
      <c r="F11" s="31">
        <v>95</v>
      </c>
      <c r="G11" s="32" t="s">
        <v>12</v>
      </c>
    </row>
    <row r="12" spans="1:7" ht="40.5" customHeight="1" x14ac:dyDescent="0.25">
      <c r="A12" s="330"/>
      <c r="B12" s="324"/>
      <c r="C12" s="303">
        <v>5</v>
      </c>
      <c r="D12" s="438" t="s">
        <v>263</v>
      </c>
      <c r="E12" s="439"/>
      <c r="F12" s="31">
        <v>95</v>
      </c>
      <c r="G12" s="32" t="s">
        <v>12</v>
      </c>
    </row>
    <row r="13" spans="1:7" ht="53.25" customHeight="1" x14ac:dyDescent="0.25">
      <c r="A13" s="330"/>
      <c r="B13" s="324"/>
      <c r="C13" s="292">
        <v>6</v>
      </c>
      <c r="D13" s="438" t="s">
        <v>264</v>
      </c>
      <c r="E13" s="439"/>
      <c r="F13" s="31">
        <v>95</v>
      </c>
      <c r="G13" s="32" t="s">
        <v>12</v>
      </c>
    </row>
    <row r="14" spans="1:7" ht="44.25" customHeight="1" x14ac:dyDescent="0.25">
      <c r="A14" s="342">
        <v>2</v>
      </c>
      <c r="B14" s="343" t="s">
        <v>253</v>
      </c>
      <c r="C14" s="303">
        <v>1</v>
      </c>
      <c r="D14" s="438" t="s">
        <v>265</v>
      </c>
      <c r="E14" s="439"/>
      <c r="F14" s="31">
        <v>100</v>
      </c>
      <c r="G14" s="32" t="s">
        <v>12</v>
      </c>
    </row>
    <row r="15" spans="1:7" ht="28.5" customHeight="1" x14ac:dyDescent="0.25">
      <c r="A15" s="330"/>
      <c r="B15" s="324"/>
      <c r="C15" s="110">
        <v>2</v>
      </c>
      <c r="D15" s="438" t="s">
        <v>266</v>
      </c>
      <c r="E15" s="439"/>
      <c r="F15" s="31">
        <v>100</v>
      </c>
      <c r="G15" s="32" t="s">
        <v>12</v>
      </c>
    </row>
    <row r="16" spans="1:7" ht="45" customHeight="1" x14ac:dyDescent="0.25">
      <c r="A16" s="336">
        <v>3</v>
      </c>
      <c r="B16" s="337" t="s">
        <v>132</v>
      </c>
      <c r="C16" s="110">
        <v>1</v>
      </c>
      <c r="D16" s="450" t="s">
        <v>267</v>
      </c>
      <c r="E16" s="451"/>
      <c r="F16" s="31">
        <v>100</v>
      </c>
      <c r="G16" s="32" t="s">
        <v>12</v>
      </c>
    </row>
    <row r="17" spans="1:7" ht="34.5" customHeight="1" x14ac:dyDescent="0.25">
      <c r="A17" s="330"/>
      <c r="B17" s="324"/>
      <c r="C17" s="110">
        <v>2</v>
      </c>
      <c r="D17" s="450" t="s">
        <v>268</v>
      </c>
      <c r="E17" s="451"/>
      <c r="F17" s="31">
        <v>100</v>
      </c>
      <c r="G17" s="32" t="s">
        <v>12</v>
      </c>
    </row>
    <row r="18" spans="1:7" ht="42.75" customHeight="1" thickBot="1" x14ac:dyDescent="0.3">
      <c r="A18" s="344">
        <v>4</v>
      </c>
      <c r="B18" s="345" t="s">
        <v>133</v>
      </c>
      <c r="C18" s="302">
        <v>1</v>
      </c>
      <c r="D18" s="457" t="s">
        <v>269</v>
      </c>
      <c r="E18" s="458"/>
      <c r="F18" s="5">
        <v>100</v>
      </c>
      <c r="G18" s="6" t="s">
        <v>12</v>
      </c>
    </row>
    <row r="19" spans="1:7" x14ac:dyDescent="0.25">
      <c r="A19" s="59"/>
      <c r="B19" s="59"/>
      <c r="C19" s="59"/>
      <c r="D19" s="59"/>
      <c r="E19" s="59"/>
      <c r="F19" s="59"/>
      <c r="G19" s="59"/>
    </row>
    <row r="20" spans="1:7" ht="15.75" thickBot="1" x14ac:dyDescent="0.3">
      <c r="A20" s="59"/>
      <c r="B20" s="59"/>
      <c r="C20" s="59"/>
      <c r="D20" s="59"/>
      <c r="E20" s="59"/>
      <c r="F20" s="59"/>
      <c r="G20" s="59"/>
    </row>
    <row r="21" spans="1:7" ht="24" customHeight="1" thickBot="1" x14ac:dyDescent="0.3">
      <c r="A21" s="340" t="s">
        <v>15</v>
      </c>
      <c r="B21" s="341" t="s">
        <v>16</v>
      </c>
      <c r="C21" s="459" t="s">
        <v>17</v>
      </c>
      <c r="D21" s="460"/>
      <c r="E21" s="461"/>
      <c r="F21" s="459" t="s">
        <v>18</v>
      </c>
      <c r="G21" s="462"/>
    </row>
    <row r="22" spans="1:7" ht="39.75" customHeight="1" thickTop="1" thickBot="1" x14ac:dyDescent="0.3">
      <c r="A22" s="318">
        <v>1</v>
      </c>
      <c r="B22" s="333" t="s">
        <v>25</v>
      </c>
      <c r="C22" s="54" t="s">
        <v>20</v>
      </c>
      <c r="D22" s="429">
        <f>SUM(D54+D104+D159)</f>
        <v>2815000000</v>
      </c>
      <c r="E22" s="430"/>
      <c r="F22" s="397" t="s">
        <v>21</v>
      </c>
      <c r="G22" s="399"/>
    </row>
    <row r="23" spans="1:7" x14ac:dyDescent="0.25">
      <c r="A23" s="60"/>
      <c r="B23" s="463" t="s">
        <v>27</v>
      </c>
      <c r="C23" s="465" t="s">
        <v>20</v>
      </c>
      <c r="D23" s="467">
        <f>SUM(D22)</f>
        <v>2815000000</v>
      </c>
      <c r="E23" s="468"/>
      <c r="F23" s="61"/>
      <c r="G23" s="62"/>
    </row>
    <row r="24" spans="1:7" ht="15.75" thickBot="1" x14ac:dyDescent="0.3">
      <c r="A24" s="63"/>
      <c r="B24" s="464"/>
      <c r="C24" s="466"/>
      <c r="D24" s="469"/>
      <c r="E24" s="470"/>
      <c r="F24" s="64"/>
      <c r="G24" s="65"/>
    </row>
    <row r="25" spans="1:7" x14ac:dyDescent="0.25">
      <c r="A25" s="23"/>
      <c r="B25" s="23"/>
      <c r="C25" s="23"/>
      <c r="D25" s="23"/>
      <c r="E25" s="23"/>
      <c r="F25" s="23"/>
    </row>
    <row r="26" spans="1:7" ht="15.75" x14ac:dyDescent="0.25">
      <c r="A26" s="23"/>
      <c r="B26" s="41"/>
      <c r="C26" s="41"/>
      <c r="D26" s="41"/>
      <c r="E26" s="46" t="s">
        <v>28</v>
      </c>
      <c r="F26" s="47"/>
      <c r="G26" s="47"/>
    </row>
    <row r="27" spans="1:7" ht="15.75" x14ac:dyDescent="0.25">
      <c r="A27" s="23"/>
      <c r="B27" s="41"/>
      <c r="C27" s="41"/>
      <c r="D27" s="41"/>
      <c r="E27" s="46"/>
      <c r="F27" s="47"/>
      <c r="G27" s="47"/>
    </row>
    <row r="28" spans="1:7" ht="15.75" x14ac:dyDescent="0.25">
      <c r="A28" s="400" t="s">
        <v>44</v>
      </c>
      <c r="B28" s="400"/>
      <c r="C28" s="400"/>
      <c r="D28" s="41"/>
      <c r="E28" s="400" t="s">
        <v>80</v>
      </c>
      <c r="F28" s="400"/>
      <c r="G28" s="400"/>
    </row>
    <row r="29" spans="1:7" ht="15.75" x14ac:dyDescent="0.25">
      <c r="A29" s="400" t="s">
        <v>46</v>
      </c>
      <c r="B29" s="400"/>
      <c r="C29" s="400"/>
      <c r="D29" s="41"/>
      <c r="E29" s="400" t="s">
        <v>95</v>
      </c>
      <c r="F29" s="400"/>
      <c r="G29" s="400"/>
    </row>
    <row r="30" spans="1:7" ht="15.75" x14ac:dyDescent="0.25">
      <c r="A30" s="45"/>
      <c r="B30" s="45"/>
      <c r="C30" s="45"/>
      <c r="D30" s="41"/>
      <c r="E30" s="45"/>
      <c r="F30" s="45"/>
      <c r="G30" s="45"/>
    </row>
    <row r="31" spans="1:7" ht="15.75" x14ac:dyDescent="0.25">
      <c r="A31" s="45"/>
      <c r="B31" s="45"/>
      <c r="C31" s="45"/>
      <c r="D31" s="41"/>
      <c r="E31" s="45"/>
      <c r="F31" s="45"/>
      <c r="G31" s="45"/>
    </row>
    <row r="32" spans="1:7" ht="15.75" x14ac:dyDescent="0.25">
      <c r="A32" s="45"/>
      <c r="B32" s="400"/>
      <c r="C32" s="400"/>
      <c r="D32" s="41"/>
      <c r="E32" s="45"/>
      <c r="F32" s="400"/>
      <c r="G32" s="400"/>
    </row>
    <row r="33" spans="1:7" ht="15.75" x14ac:dyDescent="0.25">
      <c r="A33" s="453" t="s">
        <v>47</v>
      </c>
      <c r="B33" s="453"/>
      <c r="C33" s="453"/>
      <c r="D33" s="41"/>
      <c r="E33" s="453" t="s">
        <v>96</v>
      </c>
      <c r="F33" s="453"/>
      <c r="G33" s="453"/>
    </row>
    <row r="34" spans="1:7" ht="16.5" x14ac:dyDescent="0.3">
      <c r="A34" s="394" t="s">
        <v>33</v>
      </c>
      <c r="B34" s="394"/>
      <c r="C34" s="394"/>
      <c r="D34" s="41"/>
      <c r="E34" s="394" t="s">
        <v>97</v>
      </c>
      <c r="F34" s="394"/>
      <c r="G34" s="394"/>
    </row>
    <row r="38" spans="1:7" ht="19.5" x14ac:dyDescent="0.25">
      <c r="A38" s="406" t="s">
        <v>35</v>
      </c>
      <c r="B38" s="406"/>
      <c r="C38" s="406"/>
      <c r="D38" s="406"/>
      <c r="E38" s="406"/>
      <c r="F38" s="406"/>
      <c r="G38" s="406"/>
    </row>
    <row r="39" spans="1:7" ht="19.5" x14ac:dyDescent="0.25">
      <c r="A39" s="407" t="s">
        <v>0</v>
      </c>
      <c r="B39" s="407"/>
      <c r="C39" s="407"/>
      <c r="D39" s="407"/>
      <c r="E39" s="407"/>
      <c r="F39" s="407"/>
      <c r="G39" s="407"/>
    </row>
    <row r="40" spans="1:7" ht="19.5" x14ac:dyDescent="0.25">
      <c r="A40" s="406" t="s">
        <v>1</v>
      </c>
      <c r="B40" s="406"/>
      <c r="C40" s="406"/>
      <c r="D40" s="406"/>
      <c r="E40" s="406"/>
      <c r="F40" s="406"/>
      <c r="G40" s="406"/>
    </row>
    <row r="41" spans="1:7" ht="15.75" thickBot="1" x14ac:dyDescent="0.3"/>
    <row r="42" spans="1:7" ht="20.25" customHeight="1" x14ac:dyDescent="0.25">
      <c r="A42" s="322" t="s">
        <v>2</v>
      </c>
      <c r="B42" s="323" t="s">
        <v>3</v>
      </c>
      <c r="C42" s="408" t="s">
        <v>4</v>
      </c>
      <c r="D42" s="409"/>
      <c r="E42" s="433"/>
      <c r="F42" s="408" t="s">
        <v>5</v>
      </c>
      <c r="G42" s="410"/>
    </row>
    <row r="43" spans="1:7" ht="17.25" thickBot="1" x14ac:dyDescent="0.35">
      <c r="A43" s="307">
        <v>1</v>
      </c>
      <c r="B43" s="308">
        <v>2</v>
      </c>
      <c r="C43" s="387">
        <v>3</v>
      </c>
      <c r="D43" s="388"/>
      <c r="E43" s="424"/>
      <c r="F43" s="387">
        <v>4</v>
      </c>
      <c r="G43" s="389"/>
    </row>
    <row r="44" spans="1:7" ht="39.75" customHeight="1" thickTop="1" x14ac:dyDescent="0.25">
      <c r="A44" s="309">
        <v>1</v>
      </c>
      <c r="B44" s="313" t="s">
        <v>130</v>
      </c>
      <c r="C44" s="54">
        <v>1</v>
      </c>
      <c r="D44" s="431" t="s">
        <v>259</v>
      </c>
      <c r="E44" s="432"/>
      <c r="F44" s="31">
        <v>100</v>
      </c>
      <c r="G44" s="32" t="s">
        <v>12</v>
      </c>
    </row>
    <row r="45" spans="1:7" ht="35.25" customHeight="1" x14ac:dyDescent="0.25">
      <c r="A45" s="330"/>
      <c r="B45" s="324"/>
      <c r="C45" s="303">
        <v>2</v>
      </c>
      <c r="D45" s="438" t="s">
        <v>260</v>
      </c>
      <c r="E45" s="439"/>
      <c r="F45" s="31">
        <v>100</v>
      </c>
      <c r="G45" s="32" t="s">
        <v>12</v>
      </c>
    </row>
    <row r="46" spans="1:7" ht="36.75" customHeight="1" x14ac:dyDescent="0.25">
      <c r="A46" s="27"/>
      <c r="B46" s="34"/>
      <c r="C46" s="67">
        <v>3</v>
      </c>
      <c r="D46" s="438" t="s">
        <v>261</v>
      </c>
      <c r="E46" s="439"/>
      <c r="F46" s="31">
        <v>100</v>
      </c>
      <c r="G46" s="32" t="s">
        <v>12</v>
      </c>
    </row>
    <row r="47" spans="1:7" ht="53.25" customHeight="1" x14ac:dyDescent="0.25">
      <c r="A47" s="471"/>
      <c r="B47" s="473"/>
      <c r="C47" s="67">
        <v>4</v>
      </c>
      <c r="D47" s="438" t="s">
        <v>262</v>
      </c>
      <c r="E47" s="439"/>
      <c r="F47" s="31">
        <v>95</v>
      </c>
      <c r="G47" s="32" t="s">
        <v>12</v>
      </c>
    </row>
    <row r="48" spans="1:7" ht="35.25" customHeight="1" x14ac:dyDescent="0.25">
      <c r="A48" s="471"/>
      <c r="B48" s="473"/>
      <c r="C48" s="67">
        <v>5</v>
      </c>
      <c r="D48" s="438" t="s">
        <v>263</v>
      </c>
      <c r="E48" s="439"/>
      <c r="F48" s="31">
        <v>95</v>
      </c>
      <c r="G48" s="32" t="s">
        <v>12</v>
      </c>
    </row>
    <row r="49" spans="1:7" ht="49.5" customHeight="1" x14ac:dyDescent="0.25">
      <c r="A49" s="472"/>
      <c r="B49" s="474"/>
      <c r="C49" s="304">
        <v>6</v>
      </c>
      <c r="D49" s="438" t="s">
        <v>264</v>
      </c>
      <c r="E49" s="439"/>
      <c r="F49" s="31">
        <v>95</v>
      </c>
      <c r="G49" s="32" t="s">
        <v>12</v>
      </c>
    </row>
    <row r="50" spans="1:7" ht="16.5" x14ac:dyDescent="0.3">
      <c r="A50" s="25"/>
      <c r="B50" s="25"/>
      <c r="C50" s="25"/>
      <c r="D50" s="25"/>
      <c r="E50" s="25"/>
      <c r="F50" s="25"/>
      <c r="G50" s="25"/>
    </row>
    <row r="51" spans="1:7" ht="17.25" thickBot="1" x14ac:dyDescent="0.35">
      <c r="A51" s="25"/>
      <c r="B51" s="25"/>
      <c r="C51" s="25"/>
      <c r="D51" s="25"/>
      <c r="E51" s="25"/>
      <c r="F51" s="25"/>
      <c r="G51" s="25"/>
    </row>
    <row r="52" spans="1:7" ht="17.25" thickBot="1" x14ac:dyDescent="0.35">
      <c r="A52" s="316" t="s">
        <v>15</v>
      </c>
      <c r="B52" s="317" t="s">
        <v>57</v>
      </c>
      <c r="C52" s="392" t="s">
        <v>17</v>
      </c>
      <c r="D52" s="393"/>
      <c r="E52" s="446"/>
      <c r="F52" s="392" t="s">
        <v>18</v>
      </c>
      <c r="G52" s="401"/>
    </row>
    <row r="53" spans="1:7" ht="39" customHeight="1" thickTop="1" thickBot="1" x14ac:dyDescent="0.3">
      <c r="A53" s="318">
        <v>1</v>
      </c>
      <c r="B53" s="324" t="s">
        <v>135</v>
      </c>
      <c r="C53" s="296" t="s">
        <v>20</v>
      </c>
      <c r="D53" s="411">
        <v>260000000</v>
      </c>
      <c r="E53" s="412"/>
      <c r="F53" s="381" t="s">
        <v>21</v>
      </c>
      <c r="G53" s="383"/>
    </row>
    <row r="54" spans="1:7" ht="16.5" x14ac:dyDescent="0.3">
      <c r="A54" s="35"/>
      <c r="B54" s="402" t="s">
        <v>27</v>
      </c>
      <c r="C54" s="404" t="s">
        <v>20</v>
      </c>
      <c r="D54" s="395">
        <f>SUM(D53)</f>
        <v>260000000</v>
      </c>
      <c r="E54" s="455"/>
      <c r="F54" s="36"/>
      <c r="G54" s="37"/>
    </row>
    <row r="55" spans="1:7" ht="17.25" thickBot="1" x14ac:dyDescent="0.35">
      <c r="A55" s="38"/>
      <c r="B55" s="403"/>
      <c r="C55" s="405"/>
      <c r="D55" s="396"/>
      <c r="E55" s="456"/>
      <c r="F55" s="39"/>
      <c r="G55" s="40"/>
    </row>
    <row r="56" spans="1:7" x14ac:dyDescent="0.25">
      <c r="A56" s="23"/>
      <c r="B56" s="23"/>
      <c r="C56" s="23"/>
      <c r="D56" s="23"/>
      <c r="E56" s="23"/>
      <c r="F56" s="23"/>
    </row>
    <row r="57" spans="1:7" ht="15.75" x14ac:dyDescent="0.25">
      <c r="A57" s="23"/>
      <c r="B57" s="41"/>
      <c r="C57" s="41"/>
      <c r="D57" s="41"/>
      <c r="E57" s="46" t="s">
        <v>28</v>
      </c>
      <c r="F57" s="47"/>
      <c r="G57" s="47"/>
    </row>
    <row r="58" spans="1:7" ht="15.75" x14ac:dyDescent="0.25">
      <c r="A58" s="23"/>
      <c r="B58" s="41"/>
      <c r="C58" s="41"/>
      <c r="D58" s="41"/>
      <c r="E58" s="46"/>
      <c r="F58" s="47"/>
      <c r="G58" s="47"/>
    </row>
    <row r="59" spans="1:7" ht="16.5" x14ac:dyDescent="0.3">
      <c r="A59" s="400" t="s">
        <v>80</v>
      </c>
      <c r="B59" s="400"/>
      <c r="C59" s="400"/>
      <c r="D59" s="41"/>
      <c r="E59" s="380" t="s">
        <v>85</v>
      </c>
      <c r="F59" s="380"/>
      <c r="G59" s="380"/>
    </row>
    <row r="60" spans="1:7" ht="16.5" x14ac:dyDescent="0.3">
      <c r="A60" s="400" t="s">
        <v>95</v>
      </c>
      <c r="B60" s="400"/>
      <c r="C60" s="400"/>
      <c r="D60" s="41"/>
      <c r="E60" s="380" t="s">
        <v>98</v>
      </c>
      <c r="F60" s="380"/>
      <c r="G60" s="380"/>
    </row>
    <row r="61" spans="1:7" ht="16.5" x14ac:dyDescent="0.3">
      <c r="A61" s="45"/>
      <c r="B61" s="45"/>
      <c r="C61" s="45"/>
      <c r="D61" s="41"/>
      <c r="E61" s="26"/>
      <c r="F61" s="26"/>
      <c r="G61" s="26"/>
    </row>
    <row r="62" spans="1:7" ht="16.5" x14ac:dyDescent="0.3">
      <c r="A62" s="45"/>
      <c r="B62" s="45"/>
      <c r="C62" s="45"/>
      <c r="D62" s="41"/>
      <c r="E62" s="26"/>
      <c r="F62" s="26"/>
      <c r="G62" s="26"/>
    </row>
    <row r="63" spans="1:7" ht="16.5" x14ac:dyDescent="0.3">
      <c r="A63" s="45"/>
      <c r="B63" s="400"/>
      <c r="C63" s="400"/>
      <c r="D63" s="41"/>
      <c r="E63" s="26"/>
      <c r="F63" s="26"/>
      <c r="G63" s="26"/>
    </row>
    <row r="64" spans="1:7" ht="16.5" x14ac:dyDescent="0.3">
      <c r="A64" s="453" t="s">
        <v>96</v>
      </c>
      <c r="B64" s="453"/>
      <c r="C64" s="453"/>
      <c r="D64" s="41"/>
      <c r="E64" s="454" t="s">
        <v>99</v>
      </c>
      <c r="F64" s="454"/>
      <c r="G64" s="454"/>
    </row>
    <row r="65" spans="1:7" ht="16.5" x14ac:dyDescent="0.3">
      <c r="A65" s="394" t="s">
        <v>97</v>
      </c>
      <c r="B65" s="394"/>
      <c r="C65" s="394"/>
      <c r="D65" s="41"/>
      <c r="E65" s="394" t="s">
        <v>100</v>
      </c>
      <c r="F65" s="394"/>
      <c r="G65" s="394"/>
    </row>
    <row r="89" spans="1:7" ht="19.5" x14ac:dyDescent="0.25">
      <c r="A89" s="406" t="s">
        <v>35</v>
      </c>
      <c r="B89" s="406"/>
      <c r="C89" s="406"/>
      <c r="D89" s="406"/>
      <c r="E89" s="406"/>
      <c r="F89" s="406"/>
      <c r="G89" s="406"/>
    </row>
    <row r="90" spans="1:7" ht="19.5" x14ac:dyDescent="0.25">
      <c r="A90" s="407" t="s">
        <v>0</v>
      </c>
      <c r="B90" s="407"/>
      <c r="C90" s="407"/>
      <c r="D90" s="407"/>
      <c r="E90" s="407"/>
      <c r="F90" s="407"/>
      <c r="G90" s="407"/>
    </row>
    <row r="91" spans="1:7" ht="19.5" x14ac:dyDescent="0.25">
      <c r="A91" s="406" t="s">
        <v>1</v>
      </c>
      <c r="B91" s="406"/>
      <c r="C91" s="406"/>
      <c r="D91" s="406"/>
      <c r="E91" s="406"/>
      <c r="F91" s="406"/>
      <c r="G91" s="406"/>
    </row>
    <row r="92" spans="1:7" ht="15.75" thickBot="1" x14ac:dyDescent="0.3"/>
    <row r="93" spans="1:7" ht="16.5" x14ac:dyDescent="0.25">
      <c r="A93" s="322" t="s">
        <v>2</v>
      </c>
      <c r="B93" s="323" t="s">
        <v>3</v>
      </c>
      <c r="C93" s="408" t="s">
        <v>4</v>
      </c>
      <c r="D93" s="409"/>
      <c r="E93" s="433"/>
      <c r="F93" s="408" t="s">
        <v>5</v>
      </c>
      <c r="G93" s="410"/>
    </row>
    <row r="94" spans="1:7" ht="17.25" thickBot="1" x14ac:dyDescent="0.35">
      <c r="A94" s="307">
        <v>1</v>
      </c>
      <c r="B94" s="308">
        <v>2</v>
      </c>
      <c r="C94" s="387">
        <v>3</v>
      </c>
      <c r="D94" s="388"/>
      <c r="E94" s="424"/>
      <c r="F94" s="387">
        <v>4</v>
      </c>
      <c r="G94" s="389"/>
    </row>
    <row r="95" spans="1:7" ht="48" customHeight="1" thickTop="1" x14ac:dyDescent="0.25">
      <c r="A95" s="336">
        <v>1</v>
      </c>
      <c r="B95" s="337" t="s">
        <v>131</v>
      </c>
      <c r="C95" s="303">
        <v>1</v>
      </c>
      <c r="D95" s="438" t="s">
        <v>265</v>
      </c>
      <c r="E95" s="439"/>
      <c r="F95" s="31">
        <v>100</v>
      </c>
      <c r="G95" s="32" t="s">
        <v>12</v>
      </c>
    </row>
    <row r="96" spans="1:7" ht="31.5" customHeight="1" x14ac:dyDescent="0.25">
      <c r="A96" s="330"/>
      <c r="B96" s="324"/>
      <c r="C96" s="110">
        <v>2</v>
      </c>
      <c r="D96" s="438" t="s">
        <v>266</v>
      </c>
      <c r="E96" s="439"/>
      <c r="F96" s="31">
        <v>100</v>
      </c>
      <c r="G96" s="32" t="s">
        <v>12</v>
      </c>
    </row>
    <row r="97" spans="1:7" ht="41.25" customHeight="1" x14ac:dyDescent="0.25">
      <c r="A97" s="336">
        <v>2</v>
      </c>
      <c r="B97" s="337" t="s">
        <v>132</v>
      </c>
      <c r="C97" s="110">
        <v>1</v>
      </c>
      <c r="D97" s="450" t="s">
        <v>270</v>
      </c>
      <c r="E97" s="451"/>
      <c r="F97" s="31">
        <v>90</v>
      </c>
      <c r="G97" s="32" t="s">
        <v>12</v>
      </c>
    </row>
    <row r="98" spans="1:7" ht="45" customHeight="1" thickBot="1" x14ac:dyDescent="0.3">
      <c r="A98" s="338"/>
      <c r="B98" s="339"/>
      <c r="C98" s="302">
        <v>2</v>
      </c>
      <c r="D98" s="457" t="s">
        <v>271</v>
      </c>
      <c r="E98" s="458"/>
      <c r="F98" s="5">
        <v>100</v>
      </c>
      <c r="G98" s="6" t="s">
        <v>12</v>
      </c>
    </row>
    <row r="99" spans="1:7" ht="16.5" x14ac:dyDescent="0.3">
      <c r="A99" s="25"/>
      <c r="B99" s="25"/>
      <c r="C99" s="25"/>
      <c r="D99" s="25"/>
      <c r="E99" s="25"/>
      <c r="F99" s="25"/>
      <c r="G99" s="25"/>
    </row>
    <row r="100" spans="1:7" ht="17.25" thickBot="1" x14ac:dyDescent="0.35">
      <c r="A100" s="25"/>
      <c r="B100" s="25"/>
      <c r="C100" s="25"/>
      <c r="D100" s="25"/>
      <c r="E100" s="25"/>
      <c r="F100" s="25"/>
      <c r="G100" s="25"/>
    </row>
    <row r="101" spans="1:7" ht="24" customHeight="1" thickBot="1" x14ac:dyDescent="0.35">
      <c r="A101" s="316" t="s">
        <v>15</v>
      </c>
      <c r="B101" s="317" t="s">
        <v>57</v>
      </c>
      <c r="C101" s="392" t="s">
        <v>17</v>
      </c>
      <c r="D101" s="393"/>
      <c r="E101" s="446"/>
      <c r="F101" s="392" t="s">
        <v>18</v>
      </c>
      <c r="G101" s="401"/>
    </row>
    <row r="102" spans="1:7" ht="40.5" customHeight="1" thickTop="1" x14ac:dyDescent="0.25">
      <c r="A102" s="318">
        <v>1</v>
      </c>
      <c r="B102" s="319" t="s">
        <v>136</v>
      </c>
      <c r="C102" s="54" t="s">
        <v>20</v>
      </c>
      <c r="D102" s="429">
        <v>340000000</v>
      </c>
      <c r="E102" s="430"/>
      <c r="F102" s="397" t="s">
        <v>21</v>
      </c>
      <c r="G102" s="399"/>
    </row>
    <row r="103" spans="1:7" ht="40.5" customHeight="1" thickBot="1" x14ac:dyDescent="0.3">
      <c r="A103" s="320">
        <v>2</v>
      </c>
      <c r="B103" s="325" t="s">
        <v>119</v>
      </c>
      <c r="C103" s="303" t="s">
        <v>20</v>
      </c>
      <c r="D103" s="429">
        <v>1615000000</v>
      </c>
      <c r="E103" s="430"/>
      <c r="F103" s="384" t="s">
        <v>21</v>
      </c>
      <c r="G103" s="386"/>
    </row>
    <row r="104" spans="1:7" ht="16.5" x14ac:dyDescent="0.3">
      <c r="A104" s="35"/>
      <c r="B104" s="402" t="s">
        <v>27</v>
      </c>
      <c r="C104" s="404" t="s">
        <v>20</v>
      </c>
      <c r="D104" s="395">
        <f>SUM(D102:E103)</f>
        <v>1955000000</v>
      </c>
      <c r="E104" s="455"/>
      <c r="F104" s="36"/>
      <c r="G104" s="37"/>
    </row>
    <row r="105" spans="1:7" ht="17.25" thickBot="1" x14ac:dyDescent="0.35">
      <c r="A105" s="38"/>
      <c r="B105" s="403"/>
      <c r="C105" s="405"/>
      <c r="D105" s="396"/>
      <c r="E105" s="456"/>
      <c r="F105" s="39"/>
      <c r="G105" s="40"/>
    </row>
    <row r="106" spans="1:7" x14ac:dyDescent="0.25">
      <c r="A106" s="23"/>
      <c r="B106" s="23"/>
      <c r="C106" s="23"/>
      <c r="D106" s="23"/>
      <c r="E106" s="23"/>
      <c r="F106" s="23"/>
    </row>
    <row r="107" spans="1:7" ht="15.75" x14ac:dyDescent="0.25">
      <c r="A107" s="23"/>
      <c r="B107" s="41"/>
      <c r="C107" s="41"/>
      <c r="D107" s="41"/>
      <c r="E107" s="46" t="s">
        <v>28</v>
      </c>
      <c r="F107" s="47"/>
      <c r="G107" s="47"/>
    </row>
    <row r="108" spans="1:7" ht="15.75" x14ac:dyDescent="0.25">
      <c r="A108" s="23"/>
      <c r="B108" s="41"/>
      <c r="C108" s="41"/>
      <c r="D108" s="41"/>
      <c r="E108" s="46"/>
      <c r="F108" s="47"/>
      <c r="G108" s="47"/>
    </row>
    <row r="109" spans="1:7" ht="16.5" x14ac:dyDescent="0.3">
      <c r="A109" s="400" t="s">
        <v>80</v>
      </c>
      <c r="B109" s="400"/>
      <c r="C109" s="400"/>
      <c r="D109" s="41"/>
      <c r="E109" s="380" t="s">
        <v>85</v>
      </c>
      <c r="F109" s="380"/>
      <c r="G109" s="380"/>
    </row>
    <row r="110" spans="1:7" ht="16.5" x14ac:dyDescent="0.3">
      <c r="A110" s="400" t="s">
        <v>95</v>
      </c>
      <c r="B110" s="400"/>
      <c r="C110" s="400"/>
      <c r="D110" s="41"/>
      <c r="E110" s="380" t="s">
        <v>101</v>
      </c>
      <c r="F110" s="380"/>
      <c r="G110" s="380"/>
    </row>
    <row r="111" spans="1:7" ht="16.5" x14ac:dyDescent="0.3">
      <c r="A111" s="45"/>
      <c r="B111" s="45"/>
      <c r="C111" s="45"/>
      <c r="D111" s="41"/>
      <c r="E111" s="26"/>
      <c r="F111" s="26"/>
      <c r="G111" s="26"/>
    </row>
    <row r="112" spans="1:7" ht="16.5" x14ac:dyDescent="0.3">
      <c r="A112" s="45"/>
      <c r="B112" s="45"/>
      <c r="C112" s="45"/>
      <c r="D112" s="41"/>
      <c r="E112" s="26"/>
      <c r="F112" s="26"/>
      <c r="G112" s="26"/>
    </row>
    <row r="113" spans="1:7" ht="16.5" x14ac:dyDescent="0.3">
      <c r="A113" s="45"/>
      <c r="B113" s="400"/>
      <c r="C113" s="400"/>
      <c r="D113" s="41"/>
      <c r="E113" s="26"/>
      <c r="F113" s="26"/>
      <c r="G113" s="26"/>
    </row>
    <row r="114" spans="1:7" ht="16.5" x14ac:dyDescent="0.3">
      <c r="A114" s="453" t="s">
        <v>96</v>
      </c>
      <c r="B114" s="453"/>
      <c r="C114" s="453"/>
      <c r="D114" s="41"/>
      <c r="E114" s="454" t="s">
        <v>102</v>
      </c>
      <c r="F114" s="454"/>
      <c r="G114" s="454"/>
    </row>
    <row r="115" spans="1:7" ht="16.5" x14ac:dyDescent="0.3">
      <c r="A115" s="394" t="s">
        <v>97</v>
      </c>
      <c r="B115" s="394"/>
      <c r="C115" s="394"/>
      <c r="D115" s="41"/>
      <c r="E115" s="394" t="s">
        <v>103</v>
      </c>
      <c r="F115" s="394"/>
      <c r="G115" s="394"/>
    </row>
    <row r="147" spans="1:7" ht="19.5" x14ac:dyDescent="0.25">
      <c r="A147" s="406" t="s">
        <v>35</v>
      </c>
      <c r="B147" s="406"/>
      <c r="C147" s="406"/>
      <c r="D147" s="406"/>
      <c r="E147" s="406"/>
      <c r="F147" s="406"/>
      <c r="G147" s="406"/>
    </row>
    <row r="148" spans="1:7" ht="19.5" x14ac:dyDescent="0.25">
      <c r="A148" s="407" t="s">
        <v>0</v>
      </c>
      <c r="B148" s="407"/>
      <c r="C148" s="407"/>
      <c r="D148" s="407"/>
      <c r="E148" s="407"/>
      <c r="F148" s="407"/>
      <c r="G148" s="407"/>
    </row>
    <row r="149" spans="1:7" ht="19.5" x14ac:dyDescent="0.25">
      <c r="A149" s="406" t="s">
        <v>1</v>
      </c>
      <c r="B149" s="406"/>
      <c r="C149" s="406"/>
      <c r="D149" s="406"/>
      <c r="E149" s="406"/>
      <c r="F149" s="406"/>
      <c r="G149" s="406"/>
    </row>
    <row r="150" spans="1:7" ht="15.75" thickBot="1" x14ac:dyDescent="0.3"/>
    <row r="151" spans="1:7" ht="16.5" x14ac:dyDescent="0.25">
      <c r="A151" s="322" t="s">
        <v>2</v>
      </c>
      <c r="B151" s="323" t="s">
        <v>3</v>
      </c>
      <c r="C151" s="408" t="s">
        <v>4</v>
      </c>
      <c r="D151" s="409"/>
      <c r="E151" s="433"/>
      <c r="F151" s="408" t="s">
        <v>5</v>
      </c>
      <c r="G151" s="410"/>
    </row>
    <row r="152" spans="1:7" ht="17.25" thickBot="1" x14ac:dyDescent="0.35">
      <c r="A152" s="307">
        <v>1</v>
      </c>
      <c r="B152" s="308">
        <v>2</v>
      </c>
      <c r="C152" s="387">
        <v>3</v>
      </c>
      <c r="D152" s="388"/>
      <c r="E152" s="424"/>
      <c r="F152" s="387">
        <v>4</v>
      </c>
      <c r="G152" s="389"/>
    </row>
    <row r="153" spans="1:7" ht="66.75" customHeight="1" thickTop="1" thickBot="1" x14ac:dyDescent="0.3">
      <c r="A153" s="334">
        <v>1</v>
      </c>
      <c r="B153" s="335" t="s">
        <v>133</v>
      </c>
      <c r="C153" s="302">
        <v>1</v>
      </c>
      <c r="D153" s="457" t="s">
        <v>272</v>
      </c>
      <c r="E153" s="458"/>
      <c r="F153" s="5">
        <v>100</v>
      </c>
      <c r="G153" s="6" t="s">
        <v>12</v>
      </c>
    </row>
    <row r="154" spans="1:7" ht="16.5" x14ac:dyDescent="0.3">
      <c r="A154" s="25"/>
      <c r="B154" s="25"/>
      <c r="C154" s="25"/>
      <c r="D154" s="25"/>
      <c r="E154" s="25"/>
      <c r="F154" s="25"/>
      <c r="G154" s="25"/>
    </row>
    <row r="155" spans="1:7" ht="17.25" thickBot="1" x14ac:dyDescent="0.35">
      <c r="A155" s="25"/>
      <c r="B155" s="25"/>
      <c r="C155" s="25"/>
      <c r="D155" s="25"/>
      <c r="E155" s="25"/>
      <c r="F155" s="25"/>
      <c r="G155" s="25"/>
    </row>
    <row r="156" spans="1:7" ht="17.25" thickBot="1" x14ac:dyDescent="0.35">
      <c r="A156" s="316" t="s">
        <v>15</v>
      </c>
      <c r="B156" s="317" t="s">
        <v>57</v>
      </c>
      <c r="C156" s="392" t="s">
        <v>17</v>
      </c>
      <c r="D156" s="393"/>
      <c r="E156" s="446"/>
      <c r="F156" s="392" t="s">
        <v>18</v>
      </c>
      <c r="G156" s="401"/>
    </row>
    <row r="157" spans="1:7" ht="38.25" customHeight="1" thickTop="1" x14ac:dyDescent="0.25">
      <c r="A157" s="318">
        <v>1</v>
      </c>
      <c r="B157" s="333" t="s">
        <v>134</v>
      </c>
      <c r="C157" s="54" t="s">
        <v>20</v>
      </c>
      <c r="D157" s="429">
        <v>390000000</v>
      </c>
      <c r="E157" s="430"/>
      <c r="F157" s="397" t="s">
        <v>21</v>
      </c>
      <c r="G157" s="399"/>
    </row>
    <row r="158" spans="1:7" ht="39.75" customHeight="1" thickBot="1" x14ac:dyDescent="0.3">
      <c r="A158" s="320">
        <v>2</v>
      </c>
      <c r="B158" s="325" t="s">
        <v>137</v>
      </c>
      <c r="C158" s="303" t="s">
        <v>20</v>
      </c>
      <c r="D158" s="429">
        <v>210000000</v>
      </c>
      <c r="E158" s="430"/>
      <c r="F158" s="384" t="s">
        <v>21</v>
      </c>
      <c r="G158" s="386"/>
    </row>
    <row r="159" spans="1:7" ht="16.5" x14ac:dyDescent="0.3">
      <c r="A159" s="35"/>
      <c r="B159" s="402" t="s">
        <v>27</v>
      </c>
      <c r="C159" s="404" t="s">
        <v>20</v>
      </c>
      <c r="D159" s="395">
        <f>SUM(D157:E158)</f>
        <v>600000000</v>
      </c>
      <c r="E159" s="455"/>
      <c r="F159" s="36"/>
      <c r="G159" s="37"/>
    </row>
    <row r="160" spans="1:7" ht="17.25" thickBot="1" x14ac:dyDescent="0.35">
      <c r="A160" s="38"/>
      <c r="B160" s="403"/>
      <c r="C160" s="405"/>
      <c r="D160" s="396"/>
      <c r="E160" s="456"/>
      <c r="F160" s="39"/>
      <c r="G160" s="40"/>
    </row>
    <row r="161" spans="1:7" x14ac:dyDescent="0.25">
      <c r="A161" s="23"/>
      <c r="B161" s="23"/>
      <c r="C161" s="23"/>
      <c r="D161" s="23"/>
      <c r="E161" s="23"/>
      <c r="F161" s="23"/>
    </row>
    <row r="162" spans="1:7" ht="15.75" x14ac:dyDescent="0.25">
      <c r="A162" s="23"/>
      <c r="B162" s="41"/>
      <c r="C162" s="41"/>
      <c r="D162" s="41"/>
      <c r="E162" s="46" t="s">
        <v>28</v>
      </c>
      <c r="F162" s="47"/>
      <c r="G162" s="47"/>
    </row>
    <row r="163" spans="1:7" ht="15.75" x14ac:dyDescent="0.25">
      <c r="A163" s="23"/>
      <c r="B163" s="41"/>
      <c r="C163" s="41"/>
      <c r="D163" s="41"/>
      <c r="E163" s="46"/>
      <c r="F163" s="47"/>
      <c r="G163" s="47"/>
    </row>
    <row r="164" spans="1:7" ht="16.5" x14ac:dyDescent="0.3">
      <c r="A164" s="400" t="s">
        <v>80</v>
      </c>
      <c r="B164" s="400"/>
      <c r="C164" s="400"/>
      <c r="D164" s="41"/>
      <c r="E164" s="380" t="s">
        <v>85</v>
      </c>
      <c r="F164" s="380"/>
      <c r="G164" s="380"/>
    </row>
    <row r="165" spans="1:7" ht="16.5" x14ac:dyDescent="0.3">
      <c r="A165" s="400" t="s">
        <v>95</v>
      </c>
      <c r="B165" s="400"/>
      <c r="C165" s="400"/>
      <c r="D165" s="41"/>
      <c r="E165" s="380" t="s">
        <v>104</v>
      </c>
      <c r="F165" s="380"/>
      <c r="G165" s="380"/>
    </row>
    <row r="166" spans="1:7" ht="16.5" x14ac:dyDescent="0.3">
      <c r="A166" s="45"/>
      <c r="B166" s="45"/>
      <c r="C166" s="45"/>
      <c r="D166" s="41"/>
      <c r="E166" s="26"/>
      <c r="F166" s="26"/>
      <c r="G166" s="26"/>
    </row>
    <row r="167" spans="1:7" ht="16.5" x14ac:dyDescent="0.3">
      <c r="A167" s="45"/>
      <c r="B167" s="45"/>
      <c r="C167" s="45"/>
      <c r="D167" s="41"/>
      <c r="E167" s="26"/>
      <c r="F167" s="26"/>
      <c r="G167" s="26"/>
    </row>
    <row r="168" spans="1:7" ht="16.5" x14ac:dyDescent="0.3">
      <c r="A168" s="45"/>
      <c r="B168" s="400"/>
      <c r="C168" s="400"/>
      <c r="D168" s="41"/>
      <c r="E168" s="26"/>
      <c r="F168" s="26"/>
      <c r="G168" s="26"/>
    </row>
    <row r="169" spans="1:7" ht="16.5" x14ac:dyDescent="0.3">
      <c r="A169" s="453" t="s">
        <v>96</v>
      </c>
      <c r="B169" s="453"/>
      <c r="C169" s="453"/>
      <c r="D169" s="41"/>
      <c r="E169" s="454" t="s">
        <v>105</v>
      </c>
      <c r="F169" s="454"/>
      <c r="G169" s="454"/>
    </row>
    <row r="170" spans="1:7" ht="16.5" x14ac:dyDescent="0.3">
      <c r="A170" s="394" t="s">
        <v>97</v>
      </c>
      <c r="B170" s="394"/>
      <c r="C170" s="394"/>
      <c r="D170" s="41"/>
      <c r="E170" s="394" t="s">
        <v>106</v>
      </c>
      <c r="F170" s="394"/>
      <c r="G170" s="394"/>
    </row>
  </sheetData>
  <mergeCells count="121">
    <mergeCell ref="A110:C110"/>
    <mergeCell ref="E110:G110"/>
    <mergeCell ref="B113:C113"/>
    <mergeCell ref="A114:C114"/>
    <mergeCell ref="E114:G114"/>
    <mergeCell ref="A115:C115"/>
    <mergeCell ref="E115:G115"/>
    <mergeCell ref="B104:B105"/>
    <mergeCell ref="C104:C105"/>
    <mergeCell ref="D104:E105"/>
    <mergeCell ref="A109:C109"/>
    <mergeCell ref="E109:G109"/>
    <mergeCell ref="F101:G101"/>
    <mergeCell ref="D102:E102"/>
    <mergeCell ref="F102:G102"/>
    <mergeCell ref="D103:E103"/>
    <mergeCell ref="F103:G103"/>
    <mergeCell ref="C101:E101"/>
    <mergeCell ref="D95:E95"/>
    <mergeCell ref="D96:E96"/>
    <mergeCell ref="D97:E97"/>
    <mergeCell ref="D98:E98"/>
    <mergeCell ref="A90:G90"/>
    <mergeCell ref="A91:G91"/>
    <mergeCell ref="C93:E93"/>
    <mergeCell ref="F93:G93"/>
    <mergeCell ref="C94:E94"/>
    <mergeCell ref="F94:G94"/>
    <mergeCell ref="B63:C63"/>
    <mergeCell ref="A64:C64"/>
    <mergeCell ref="E64:G64"/>
    <mergeCell ref="A65:C65"/>
    <mergeCell ref="E65:G65"/>
    <mergeCell ref="A89:G89"/>
    <mergeCell ref="B54:B55"/>
    <mergeCell ref="C54:C55"/>
    <mergeCell ref="D54:E55"/>
    <mergeCell ref="A59:C59"/>
    <mergeCell ref="E59:G59"/>
    <mergeCell ref="A60:C60"/>
    <mergeCell ref="E60:G60"/>
    <mergeCell ref="C52:E52"/>
    <mergeCell ref="F52:G52"/>
    <mergeCell ref="D53:E53"/>
    <mergeCell ref="F53:G53"/>
    <mergeCell ref="E28:G28"/>
    <mergeCell ref="A29:C29"/>
    <mergeCell ref="E29:G29"/>
    <mergeCell ref="D44:E44"/>
    <mergeCell ref="D45:E45"/>
    <mergeCell ref="D46:E46"/>
    <mergeCell ref="A47:A49"/>
    <mergeCell ref="B47:B49"/>
    <mergeCell ref="D47:E47"/>
    <mergeCell ref="D48:E48"/>
    <mergeCell ref="D49:E49"/>
    <mergeCell ref="A38:G38"/>
    <mergeCell ref="A39:G39"/>
    <mergeCell ref="A40:G40"/>
    <mergeCell ref="C42:E42"/>
    <mergeCell ref="F42:G42"/>
    <mergeCell ref="C43:E43"/>
    <mergeCell ref="F43:G43"/>
    <mergeCell ref="D8:E8"/>
    <mergeCell ref="D13:E13"/>
    <mergeCell ref="D14:E14"/>
    <mergeCell ref="D15:E15"/>
    <mergeCell ref="A2:G2"/>
    <mergeCell ref="A3:G3"/>
    <mergeCell ref="A4:G4"/>
    <mergeCell ref="C6:E6"/>
    <mergeCell ref="F6:G6"/>
    <mergeCell ref="C7:E7"/>
    <mergeCell ref="F7:G7"/>
    <mergeCell ref="D9:E9"/>
    <mergeCell ref="D10:E10"/>
    <mergeCell ref="D11:E11"/>
    <mergeCell ref="D12:E12"/>
    <mergeCell ref="D16:E16"/>
    <mergeCell ref="D17:E17"/>
    <mergeCell ref="D18:E18"/>
    <mergeCell ref="A147:G147"/>
    <mergeCell ref="A148:G148"/>
    <mergeCell ref="A149:G149"/>
    <mergeCell ref="C151:E151"/>
    <mergeCell ref="F151:G151"/>
    <mergeCell ref="C152:E152"/>
    <mergeCell ref="F152:G152"/>
    <mergeCell ref="C21:E21"/>
    <mergeCell ref="F21:G21"/>
    <mergeCell ref="D22:E22"/>
    <mergeCell ref="F22:G22"/>
    <mergeCell ref="B32:C32"/>
    <mergeCell ref="F32:G32"/>
    <mergeCell ref="A33:C33"/>
    <mergeCell ref="E33:G33"/>
    <mergeCell ref="A34:C34"/>
    <mergeCell ref="E34:G34"/>
    <mergeCell ref="B23:B24"/>
    <mergeCell ref="C23:C24"/>
    <mergeCell ref="D23:E24"/>
    <mergeCell ref="A28:C28"/>
    <mergeCell ref="D153:E153"/>
    <mergeCell ref="C156:E156"/>
    <mergeCell ref="F156:G156"/>
    <mergeCell ref="D157:E157"/>
    <mergeCell ref="F157:G157"/>
    <mergeCell ref="D158:E158"/>
    <mergeCell ref="F158:G158"/>
    <mergeCell ref="A170:C170"/>
    <mergeCell ref="E170:G170"/>
    <mergeCell ref="B159:B160"/>
    <mergeCell ref="C159:C160"/>
    <mergeCell ref="D159:E160"/>
    <mergeCell ref="A164:C164"/>
    <mergeCell ref="E164:G164"/>
    <mergeCell ref="A165:C165"/>
    <mergeCell ref="E165:G165"/>
    <mergeCell ref="B168:C168"/>
    <mergeCell ref="A169:C169"/>
    <mergeCell ref="E169:G169"/>
  </mergeCells>
  <pageMargins left="0.70866141732283505" right="0.70866141732283505" top="0.39370078740157499" bottom="0.43307086614173201" header="0.31496062992126" footer="0.31496062992126"/>
  <pageSetup paperSize="5" scale="85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K208"/>
  <sheetViews>
    <sheetView workbookViewId="0">
      <selection activeCell="D15" sqref="D15:E15"/>
    </sheetView>
  </sheetViews>
  <sheetFormatPr defaultRowHeight="15" x14ac:dyDescent="0.25"/>
  <cols>
    <col min="1" max="1" width="5.5703125" style="22" customWidth="1"/>
    <col min="2" max="2" width="33.42578125" style="22" customWidth="1"/>
    <col min="3" max="3" width="3.85546875" style="22" customWidth="1"/>
    <col min="4" max="4" width="9.140625" style="22"/>
    <col min="5" max="5" width="27.140625" style="22" customWidth="1"/>
    <col min="6" max="6" width="8" style="22" customWidth="1"/>
    <col min="7" max="7" width="10.85546875" style="22" customWidth="1"/>
    <col min="8" max="10" width="9.140625" style="22"/>
    <col min="11" max="11" width="16.85546875" style="22" bestFit="1" customWidth="1"/>
    <col min="12" max="16384" width="9.140625" style="22"/>
  </cols>
  <sheetData>
    <row r="2" spans="1:7" ht="19.5" x14ac:dyDescent="0.25">
      <c r="A2" s="406" t="s">
        <v>35</v>
      </c>
      <c r="B2" s="406"/>
      <c r="C2" s="406"/>
      <c r="D2" s="406"/>
      <c r="E2" s="406"/>
      <c r="F2" s="406"/>
      <c r="G2" s="406"/>
    </row>
    <row r="3" spans="1:7" ht="19.5" x14ac:dyDescent="0.25">
      <c r="A3" s="407" t="s">
        <v>0</v>
      </c>
      <c r="B3" s="407"/>
      <c r="C3" s="407"/>
      <c r="D3" s="407"/>
      <c r="E3" s="407"/>
      <c r="F3" s="407"/>
      <c r="G3" s="407"/>
    </row>
    <row r="4" spans="1:7" ht="19.5" x14ac:dyDescent="0.25">
      <c r="A4" s="406" t="s">
        <v>1</v>
      </c>
      <c r="B4" s="406"/>
      <c r="C4" s="406"/>
      <c r="D4" s="406"/>
      <c r="E4" s="406"/>
      <c r="F4" s="406"/>
      <c r="G4" s="406"/>
    </row>
    <row r="5" spans="1:7" ht="15.75" thickBot="1" x14ac:dyDescent="0.3">
      <c r="A5" s="326"/>
      <c r="B5" s="326"/>
      <c r="C5" s="326"/>
      <c r="D5" s="326"/>
      <c r="E5" s="326"/>
      <c r="F5" s="326"/>
      <c r="G5" s="326"/>
    </row>
    <row r="6" spans="1:7" ht="24.75" customHeight="1" x14ac:dyDescent="0.25">
      <c r="A6" s="322" t="s">
        <v>2</v>
      </c>
      <c r="B6" s="323" t="s">
        <v>3</v>
      </c>
      <c r="C6" s="408" t="s">
        <v>4</v>
      </c>
      <c r="D6" s="409"/>
      <c r="E6" s="433"/>
      <c r="F6" s="408" t="s">
        <v>5</v>
      </c>
      <c r="G6" s="410"/>
    </row>
    <row r="7" spans="1:7" ht="17.25" thickBot="1" x14ac:dyDescent="0.35">
      <c r="A7" s="307">
        <v>1</v>
      </c>
      <c r="B7" s="308">
        <v>2</v>
      </c>
      <c r="C7" s="387">
        <v>3</v>
      </c>
      <c r="D7" s="388"/>
      <c r="E7" s="424"/>
      <c r="F7" s="387">
        <v>4</v>
      </c>
      <c r="G7" s="389"/>
    </row>
    <row r="8" spans="1:7" ht="42" customHeight="1" thickTop="1" x14ac:dyDescent="0.25">
      <c r="A8" s="309">
        <v>1</v>
      </c>
      <c r="B8" s="313" t="s">
        <v>168</v>
      </c>
      <c r="C8" s="298" t="s">
        <v>7</v>
      </c>
      <c r="D8" s="431" t="s">
        <v>221</v>
      </c>
      <c r="E8" s="432"/>
      <c r="F8" s="31">
        <v>15</v>
      </c>
      <c r="G8" s="32" t="s">
        <v>12</v>
      </c>
    </row>
    <row r="9" spans="1:7" ht="37.5" customHeight="1" x14ac:dyDescent="0.25">
      <c r="A9" s="330"/>
      <c r="B9" s="324"/>
      <c r="C9" s="292" t="s">
        <v>7</v>
      </c>
      <c r="D9" s="438" t="s">
        <v>257</v>
      </c>
      <c r="E9" s="439"/>
      <c r="F9" s="31">
        <v>60</v>
      </c>
      <c r="G9" s="32" t="s">
        <v>124</v>
      </c>
    </row>
    <row r="10" spans="1:7" ht="54" customHeight="1" x14ac:dyDescent="0.25">
      <c r="A10" s="330"/>
      <c r="B10" s="324"/>
      <c r="C10" s="292" t="s">
        <v>7</v>
      </c>
      <c r="D10" s="438" t="s">
        <v>258</v>
      </c>
      <c r="E10" s="439"/>
      <c r="F10" s="31">
        <v>100</v>
      </c>
      <c r="G10" s="32" t="s">
        <v>12</v>
      </c>
    </row>
    <row r="11" spans="1:7" ht="53.25" customHeight="1" thickBot="1" x14ac:dyDescent="0.3">
      <c r="A11" s="373"/>
      <c r="B11" s="351"/>
      <c r="C11" s="302" t="s">
        <v>7</v>
      </c>
      <c r="D11" s="457" t="s">
        <v>205</v>
      </c>
      <c r="E11" s="458"/>
      <c r="F11" s="5">
        <v>100</v>
      </c>
      <c r="G11" s="6" t="s">
        <v>12</v>
      </c>
    </row>
    <row r="12" spans="1:7" ht="16.5" x14ac:dyDescent="0.3">
      <c r="A12" s="25"/>
      <c r="B12" s="25"/>
      <c r="C12" s="25"/>
      <c r="D12" s="25"/>
      <c r="E12" s="25"/>
      <c r="F12" s="25"/>
      <c r="G12" s="25"/>
    </row>
    <row r="13" spans="1:7" ht="17.25" thickBot="1" x14ac:dyDescent="0.35">
      <c r="A13" s="25"/>
      <c r="B13" s="25"/>
      <c r="C13" s="25"/>
      <c r="D13" s="25"/>
      <c r="E13" s="25"/>
      <c r="F13" s="25"/>
      <c r="G13" s="25"/>
    </row>
    <row r="14" spans="1:7" ht="24" customHeight="1" thickBot="1" x14ac:dyDescent="0.3">
      <c r="A14" s="331" t="s">
        <v>15</v>
      </c>
      <c r="B14" s="332" t="s">
        <v>16</v>
      </c>
      <c r="C14" s="425" t="s">
        <v>17</v>
      </c>
      <c r="D14" s="426"/>
      <c r="E14" s="427"/>
      <c r="F14" s="425" t="s">
        <v>18</v>
      </c>
      <c r="G14" s="428"/>
    </row>
    <row r="15" spans="1:7" ht="48" customHeight="1" thickTop="1" thickBot="1" x14ac:dyDescent="0.3">
      <c r="A15" s="318">
        <v>1</v>
      </c>
      <c r="B15" s="333" t="s">
        <v>25</v>
      </c>
      <c r="C15" s="54" t="s">
        <v>20</v>
      </c>
      <c r="D15" s="429">
        <f>SUM(D82+D139+D197)</f>
        <v>4600800000</v>
      </c>
      <c r="E15" s="430"/>
      <c r="F15" s="397" t="s">
        <v>21</v>
      </c>
      <c r="G15" s="399"/>
    </row>
    <row r="16" spans="1:7" ht="16.5" x14ac:dyDescent="0.3">
      <c r="A16" s="35"/>
      <c r="B16" s="402" t="s">
        <v>27</v>
      </c>
      <c r="C16" s="404" t="s">
        <v>20</v>
      </c>
      <c r="D16" s="395">
        <f>SUM(D15)</f>
        <v>4600800000</v>
      </c>
      <c r="E16" s="455"/>
      <c r="F16" s="36"/>
      <c r="G16" s="37"/>
    </row>
    <row r="17" spans="1:7" ht="17.25" thickBot="1" x14ac:dyDescent="0.35">
      <c r="A17" s="38"/>
      <c r="B17" s="403"/>
      <c r="C17" s="405"/>
      <c r="D17" s="396"/>
      <c r="E17" s="456"/>
      <c r="F17" s="39"/>
      <c r="G17" s="40"/>
    </row>
    <row r="18" spans="1:7" x14ac:dyDescent="0.25">
      <c r="A18" s="23"/>
      <c r="B18" s="23"/>
      <c r="C18" s="23"/>
      <c r="D18" s="23"/>
      <c r="E18" s="23"/>
      <c r="F18" s="23"/>
    </row>
    <row r="19" spans="1:7" ht="15.75" x14ac:dyDescent="0.25">
      <c r="A19" s="23"/>
      <c r="B19" s="41"/>
      <c r="C19" s="41"/>
      <c r="D19" s="41"/>
      <c r="E19" s="46" t="s">
        <v>28</v>
      </c>
      <c r="F19" s="47"/>
      <c r="G19" s="47"/>
    </row>
    <row r="20" spans="1:7" ht="15.75" x14ac:dyDescent="0.25">
      <c r="A20" s="23"/>
      <c r="B20" s="41"/>
      <c r="C20" s="41"/>
      <c r="D20" s="41"/>
      <c r="E20" s="46"/>
      <c r="F20" s="47"/>
      <c r="G20" s="47"/>
    </row>
    <row r="21" spans="1:7" ht="15.75" x14ac:dyDescent="0.25">
      <c r="A21" s="400" t="s">
        <v>44</v>
      </c>
      <c r="B21" s="400"/>
      <c r="C21" s="400"/>
      <c r="D21" s="41"/>
      <c r="E21" s="400" t="s">
        <v>80</v>
      </c>
      <c r="F21" s="400"/>
      <c r="G21" s="400"/>
    </row>
    <row r="22" spans="1:7" ht="15.75" x14ac:dyDescent="0.25">
      <c r="A22" s="400" t="s">
        <v>46</v>
      </c>
      <c r="B22" s="400"/>
      <c r="C22" s="400"/>
      <c r="D22" s="41"/>
      <c r="E22" s="400" t="s">
        <v>107</v>
      </c>
      <c r="F22" s="400"/>
      <c r="G22" s="400"/>
    </row>
    <row r="23" spans="1:7" ht="15.75" x14ac:dyDescent="0.25">
      <c r="A23" s="45"/>
      <c r="B23" s="45"/>
      <c r="C23" s="45"/>
      <c r="D23" s="41"/>
      <c r="E23" s="45"/>
      <c r="F23" s="45"/>
      <c r="G23" s="45"/>
    </row>
    <row r="24" spans="1:7" ht="15.75" x14ac:dyDescent="0.25">
      <c r="A24" s="45"/>
      <c r="B24" s="45"/>
      <c r="C24" s="45"/>
      <c r="D24" s="41"/>
      <c r="E24" s="45"/>
      <c r="F24" s="45"/>
      <c r="G24" s="45"/>
    </row>
    <row r="25" spans="1:7" ht="15.75" x14ac:dyDescent="0.25">
      <c r="A25" s="45"/>
      <c r="B25" s="400"/>
      <c r="C25" s="400"/>
      <c r="D25" s="41"/>
      <c r="E25" s="45"/>
      <c r="F25" s="400"/>
      <c r="G25" s="400"/>
    </row>
    <row r="26" spans="1:7" ht="15.75" x14ac:dyDescent="0.25">
      <c r="A26" s="453" t="s">
        <v>47</v>
      </c>
      <c r="B26" s="453"/>
      <c r="C26" s="453"/>
      <c r="D26" s="41"/>
      <c r="E26" s="453" t="s">
        <v>108</v>
      </c>
      <c r="F26" s="453"/>
      <c r="G26" s="453"/>
    </row>
    <row r="27" spans="1:7" ht="16.5" x14ac:dyDescent="0.3">
      <c r="A27" s="394" t="s">
        <v>33</v>
      </c>
      <c r="B27" s="394"/>
      <c r="C27" s="394"/>
      <c r="D27" s="41"/>
      <c r="E27" s="394" t="s">
        <v>109</v>
      </c>
      <c r="F27" s="394"/>
      <c r="G27" s="394"/>
    </row>
    <row r="31" spans="1:7" x14ac:dyDescent="0.25">
      <c r="E31" s="57"/>
    </row>
    <row r="65" spans="1:7" ht="19.5" x14ac:dyDescent="0.25">
      <c r="A65" s="406" t="s">
        <v>35</v>
      </c>
      <c r="B65" s="406"/>
      <c r="C65" s="406"/>
      <c r="D65" s="406"/>
      <c r="E65" s="406"/>
      <c r="F65" s="406"/>
      <c r="G65" s="406"/>
    </row>
    <row r="66" spans="1:7" ht="19.5" x14ac:dyDescent="0.25">
      <c r="A66" s="407" t="s">
        <v>0</v>
      </c>
      <c r="B66" s="407"/>
      <c r="C66" s="407"/>
      <c r="D66" s="407"/>
      <c r="E66" s="407"/>
      <c r="F66" s="407"/>
      <c r="G66" s="407"/>
    </row>
    <row r="67" spans="1:7" ht="19.5" x14ac:dyDescent="0.25">
      <c r="A67" s="406" t="s">
        <v>1</v>
      </c>
      <c r="B67" s="406"/>
      <c r="C67" s="406"/>
      <c r="D67" s="406"/>
      <c r="E67" s="406"/>
      <c r="F67" s="406"/>
      <c r="G67" s="406"/>
    </row>
    <row r="68" spans="1:7" ht="15.75" thickBot="1" x14ac:dyDescent="0.3">
      <c r="A68" s="326"/>
      <c r="B68" s="326"/>
      <c r="C68" s="326"/>
      <c r="D68" s="326"/>
      <c r="E68" s="326"/>
      <c r="F68" s="326"/>
      <c r="G68" s="326"/>
    </row>
    <row r="69" spans="1:7" ht="20.25" customHeight="1" x14ac:dyDescent="0.25">
      <c r="A69" s="322" t="s">
        <v>2</v>
      </c>
      <c r="B69" s="323" t="s">
        <v>3</v>
      </c>
      <c r="C69" s="408" t="s">
        <v>4</v>
      </c>
      <c r="D69" s="409"/>
      <c r="E69" s="433"/>
      <c r="F69" s="408" t="s">
        <v>5</v>
      </c>
      <c r="G69" s="410"/>
    </row>
    <row r="70" spans="1:7" ht="17.25" thickBot="1" x14ac:dyDescent="0.35">
      <c r="A70" s="307">
        <v>1</v>
      </c>
      <c r="B70" s="308">
        <v>2</v>
      </c>
      <c r="C70" s="387">
        <v>3</v>
      </c>
      <c r="D70" s="388"/>
      <c r="E70" s="424"/>
      <c r="F70" s="387">
        <v>4</v>
      </c>
      <c r="G70" s="389"/>
    </row>
    <row r="71" spans="1:7" ht="53.25" customHeight="1" thickTop="1" x14ac:dyDescent="0.25">
      <c r="A71" s="327">
        <v>1</v>
      </c>
      <c r="B71" s="310" t="s">
        <v>169</v>
      </c>
      <c r="C71" s="54" t="s">
        <v>7</v>
      </c>
      <c r="D71" s="431" t="s">
        <v>170</v>
      </c>
      <c r="E71" s="432"/>
      <c r="F71" s="31">
        <v>15</v>
      </c>
      <c r="G71" s="32" t="s">
        <v>12</v>
      </c>
    </row>
    <row r="72" spans="1:7" ht="46.5" customHeight="1" x14ac:dyDescent="0.25">
      <c r="A72" s="330"/>
      <c r="B72" s="324"/>
      <c r="C72" s="110" t="s">
        <v>7</v>
      </c>
      <c r="D72" s="491" t="s">
        <v>277</v>
      </c>
      <c r="E72" s="492"/>
      <c r="F72" s="29"/>
      <c r="G72" s="33"/>
    </row>
    <row r="73" spans="1:7" ht="34.5" customHeight="1" x14ac:dyDescent="0.25">
      <c r="A73" s="330"/>
      <c r="B73" s="324"/>
      <c r="C73" s="305">
        <v>1</v>
      </c>
      <c r="D73" s="452" t="s">
        <v>172</v>
      </c>
      <c r="E73" s="445"/>
      <c r="F73" s="42">
        <v>50</v>
      </c>
      <c r="G73" s="44" t="s">
        <v>124</v>
      </c>
    </row>
    <row r="74" spans="1:7" ht="39.950000000000003" customHeight="1" x14ac:dyDescent="0.25">
      <c r="A74" s="440"/>
      <c r="B74" s="442"/>
      <c r="C74" s="305">
        <v>2</v>
      </c>
      <c r="D74" s="485" t="s">
        <v>173</v>
      </c>
      <c r="E74" s="486"/>
      <c r="F74" s="42">
        <v>100</v>
      </c>
      <c r="G74" s="44" t="s">
        <v>124</v>
      </c>
    </row>
    <row r="75" spans="1:7" ht="39.950000000000003" customHeight="1" thickBot="1" x14ac:dyDescent="0.3">
      <c r="A75" s="483"/>
      <c r="B75" s="484"/>
      <c r="C75" s="361">
        <v>3</v>
      </c>
      <c r="D75" s="487" t="s">
        <v>174</v>
      </c>
      <c r="E75" s="488"/>
      <c r="F75" s="52">
        <v>10</v>
      </c>
      <c r="G75" s="53" t="s">
        <v>124</v>
      </c>
    </row>
    <row r="76" spans="1:7" ht="16.5" x14ac:dyDescent="0.3">
      <c r="A76" s="25"/>
      <c r="B76" s="25"/>
      <c r="C76" s="25"/>
      <c r="D76" s="25"/>
      <c r="E76" s="25"/>
      <c r="F76" s="25"/>
      <c r="G76" s="25"/>
    </row>
    <row r="77" spans="1:7" ht="17.25" thickBot="1" x14ac:dyDescent="0.35">
      <c r="A77" s="25"/>
      <c r="B77" s="25"/>
      <c r="C77" s="25"/>
      <c r="D77" s="25"/>
      <c r="E77" s="25"/>
      <c r="F77" s="25"/>
      <c r="G77" s="25"/>
    </row>
    <row r="78" spans="1:7" ht="17.25" thickBot="1" x14ac:dyDescent="0.35">
      <c r="A78" s="316" t="s">
        <v>15</v>
      </c>
      <c r="B78" s="317" t="s">
        <v>57</v>
      </c>
      <c r="C78" s="392" t="s">
        <v>17</v>
      </c>
      <c r="D78" s="393"/>
      <c r="E78" s="446"/>
      <c r="F78" s="392" t="s">
        <v>18</v>
      </c>
      <c r="G78" s="401"/>
    </row>
    <row r="79" spans="1:7" ht="39" customHeight="1" thickTop="1" x14ac:dyDescent="0.25">
      <c r="A79" s="318">
        <v>1</v>
      </c>
      <c r="B79" s="324" t="s">
        <v>165</v>
      </c>
      <c r="C79" s="296" t="s">
        <v>20</v>
      </c>
      <c r="D79" s="489">
        <v>1402500000</v>
      </c>
      <c r="E79" s="490"/>
      <c r="F79" s="381" t="s">
        <v>21</v>
      </c>
      <c r="G79" s="383"/>
    </row>
    <row r="80" spans="1:7" ht="39" customHeight="1" x14ac:dyDescent="0.25">
      <c r="A80" s="320">
        <v>2</v>
      </c>
      <c r="B80" s="312" t="s">
        <v>166</v>
      </c>
      <c r="C80" s="293"/>
      <c r="D80" s="375">
        <v>819400000</v>
      </c>
      <c r="E80" s="413"/>
      <c r="F80" s="292"/>
      <c r="G80" s="294"/>
    </row>
    <row r="81" spans="1:7" ht="41.25" customHeight="1" thickBot="1" x14ac:dyDescent="0.3">
      <c r="A81" s="320">
        <v>3</v>
      </c>
      <c r="B81" s="325" t="s">
        <v>167</v>
      </c>
      <c r="C81" s="293" t="s">
        <v>20</v>
      </c>
      <c r="D81" s="375">
        <v>340000000</v>
      </c>
      <c r="E81" s="413"/>
      <c r="F81" s="384" t="s">
        <v>21</v>
      </c>
      <c r="G81" s="386"/>
    </row>
    <row r="82" spans="1:7" ht="16.5" x14ac:dyDescent="0.3">
      <c r="A82" s="35"/>
      <c r="B82" s="402" t="s">
        <v>27</v>
      </c>
      <c r="C82" s="404" t="s">
        <v>20</v>
      </c>
      <c r="D82" s="395">
        <f>SUM(D79:E81)</f>
        <v>2561900000</v>
      </c>
      <c r="E82" s="455"/>
      <c r="F82" s="36"/>
      <c r="G82" s="37"/>
    </row>
    <row r="83" spans="1:7" ht="17.25" thickBot="1" x14ac:dyDescent="0.35">
      <c r="A83" s="38"/>
      <c r="B83" s="403"/>
      <c r="C83" s="405"/>
      <c r="D83" s="396"/>
      <c r="E83" s="456"/>
      <c r="F83" s="39"/>
      <c r="G83" s="40"/>
    </row>
    <row r="84" spans="1:7" x14ac:dyDescent="0.25">
      <c r="A84" s="23"/>
      <c r="B84" s="23"/>
      <c r="C84" s="23"/>
      <c r="D84" s="23"/>
      <c r="E84" s="23"/>
      <c r="F84" s="23"/>
    </row>
    <row r="85" spans="1:7" ht="15.75" x14ac:dyDescent="0.25">
      <c r="A85" s="23"/>
      <c r="B85" s="41"/>
      <c r="C85" s="41"/>
      <c r="D85" s="41"/>
      <c r="E85" s="46" t="s">
        <v>28</v>
      </c>
      <c r="F85" s="47"/>
      <c r="G85" s="47"/>
    </row>
    <row r="86" spans="1:7" ht="15.75" x14ac:dyDescent="0.25">
      <c r="A86" s="23"/>
      <c r="B86" s="41"/>
      <c r="C86" s="41"/>
      <c r="D86" s="41"/>
      <c r="E86" s="46"/>
      <c r="F86" s="47"/>
      <c r="G86" s="47"/>
    </row>
    <row r="87" spans="1:7" ht="16.5" x14ac:dyDescent="0.3">
      <c r="A87" s="400" t="s">
        <v>80</v>
      </c>
      <c r="B87" s="400"/>
      <c r="C87" s="400"/>
      <c r="D87" s="41"/>
      <c r="E87" s="380" t="s">
        <v>85</v>
      </c>
      <c r="F87" s="380"/>
      <c r="G87" s="380"/>
    </row>
    <row r="88" spans="1:7" ht="16.5" x14ac:dyDescent="0.3">
      <c r="A88" s="400" t="s">
        <v>107</v>
      </c>
      <c r="B88" s="400"/>
      <c r="C88" s="400"/>
      <c r="D88" s="41"/>
      <c r="E88" s="380" t="s">
        <v>113</v>
      </c>
      <c r="F88" s="380"/>
      <c r="G88" s="380"/>
    </row>
    <row r="89" spans="1:7" ht="16.5" x14ac:dyDescent="0.3">
      <c r="A89" s="45"/>
      <c r="B89" s="45"/>
      <c r="C89" s="45"/>
      <c r="D89" s="41"/>
      <c r="E89" s="26"/>
      <c r="F89" s="26"/>
      <c r="G89" s="26"/>
    </row>
    <row r="90" spans="1:7" ht="16.5" x14ac:dyDescent="0.3">
      <c r="A90" s="45"/>
      <c r="B90" s="45"/>
      <c r="C90" s="45"/>
      <c r="D90" s="41"/>
      <c r="E90" s="26"/>
      <c r="F90" s="26"/>
      <c r="G90" s="26"/>
    </row>
    <row r="91" spans="1:7" ht="16.5" x14ac:dyDescent="0.3">
      <c r="A91" s="45"/>
      <c r="B91" s="400"/>
      <c r="C91" s="400"/>
      <c r="D91" s="41"/>
      <c r="E91" s="26"/>
      <c r="F91" s="26"/>
      <c r="G91" s="26"/>
    </row>
    <row r="92" spans="1:7" ht="16.5" x14ac:dyDescent="0.3">
      <c r="A92" s="453" t="s">
        <v>108</v>
      </c>
      <c r="B92" s="453"/>
      <c r="C92" s="453"/>
      <c r="D92" s="41"/>
      <c r="E92" s="454" t="s">
        <v>114</v>
      </c>
      <c r="F92" s="454"/>
      <c r="G92" s="454"/>
    </row>
    <row r="93" spans="1:7" ht="16.5" x14ac:dyDescent="0.3">
      <c r="A93" s="394" t="s">
        <v>109</v>
      </c>
      <c r="B93" s="394"/>
      <c r="C93" s="394"/>
      <c r="D93" s="41"/>
      <c r="E93" s="394" t="s">
        <v>115</v>
      </c>
      <c r="F93" s="394"/>
      <c r="G93" s="394"/>
    </row>
    <row r="97" spans="1:7" x14ac:dyDescent="0.25">
      <c r="A97" s="326"/>
      <c r="B97" s="326"/>
      <c r="C97" s="326"/>
      <c r="D97" s="326"/>
      <c r="E97" s="326"/>
      <c r="F97" s="326"/>
      <c r="G97" s="326"/>
    </row>
    <row r="98" spans="1:7" x14ac:dyDescent="0.25">
      <c r="A98" s="326"/>
      <c r="B98" s="326"/>
      <c r="C98" s="326"/>
      <c r="D98" s="326"/>
      <c r="E98" s="326"/>
      <c r="F98" s="326"/>
      <c r="G98" s="326"/>
    </row>
    <row r="99" spans="1:7" x14ac:dyDescent="0.25">
      <c r="A99" s="326"/>
      <c r="B99" s="326"/>
      <c r="C99" s="326"/>
      <c r="D99" s="326"/>
      <c r="E99" s="326"/>
      <c r="F99" s="326"/>
      <c r="G99" s="326"/>
    </row>
    <row r="100" spans="1:7" x14ac:dyDescent="0.25">
      <c r="A100" s="326"/>
      <c r="B100" s="326"/>
      <c r="C100" s="326"/>
      <c r="D100" s="326"/>
      <c r="E100" s="326"/>
      <c r="F100" s="326"/>
      <c r="G100" s="326"/>
    </row>
    <row r="101" spans="1:7" x14ac:dyDescent="0.25">
      <c r="A101" s="326"/>
      <c r="B101" s="326"/>
      <c r="C101" s="326"/>
      <c r="D101" s="326"/>
      <c r="E101" s="326"/>
      <c r="F101" s="326"/>
      <c r="G101" s="326"/>
    </row>
    <row r="102" spans="1:7" x14ac:dyDescent="0.25">
      <c r="A102" s="326"/>
      <c r="B102" s="326"/>
      <c r="C102" s="326"/>
      <c r="D102" s="326"/>
      <c r="E102" s="326"/>
      <c r="F102" s="326"/>
      <c r="G102" s="326"/>
    </row>
    <row r="103" spans="1:7" x14ac:dyDescent="0.25">
      <c r="A103" s="326"/>
      <c r="B103" s="326"/>
      <c r="C103" s="326"/>
      <c r="D103" s="326"/>
      <c r="E103" s="326"/>
      <c r="F103" s="326"/>
      <c r="G103" s="326"/>
    </row>
    <row r="104" spans="1:7" x14ac:dyDescent="0.25">
      <c r="A104" s="326"/>
      <c r="B104" s="326"/>
      <c r="C104" s="326"/>
      <c r="D104" s="326"/>
      <c r="E104" s="326"/>
      <c r="F104" s="326"/>
      <c r="G104" s="326"/>
    </row>
    <row r="105" spans="1:7" x14ac:dyDescent="0.25">
      <c r="A105" s="326"/>
      <c r="B105" s="326"/>
      <c r="C105" s="326"/>
      <c r="D105" s="326"/>
      <c r="E105" s="326"/>
      <c r="F105" s="326"/>
      <c r="G105" s="326"/>
    </row>
    <row r="106" spans="1:7" x14ac:dyDescent="0.25">
      <c r="A106" s="326"/>
      <c r="B106" s="326"/>
      <c r="C106" s="326"/>
      <c r="D106" s="326"/>
      <c r="E106" s="326"/>
      <c r="F106" s="326"/>
      <c r="G106" s="326"/>
    </row>
    <row r="107" spans="1:7" x14ac:dyDescent="0.25">
      <c r="A107" s="326"/>
      <c r="B107" s="326"/>
      <c r="C107" s="326"/>
      <c r="D107" s="326"/>
      <c r="E107" s="326"/>
      <c r="F107" s="326"/>
      <c r="G107" s="326"/>
    </row>
    <row r="108" spans="1:7" x14ac:dyDescent="0.25">
      <c r="A108" s="326"/>
      <c r="B108" s="326"/>
      <c r="C108" s="326"/>
      <c r="D108" s="326"/>
      <c r="E108" s="326"/>
      <c r="F108" s="326"/>
      <c r="G108" s="326"/>
    </row>
    <row r="109" spans="1:7" x14ac:dyDescent="0.25">
      <c r="A109" s="326"/>
      <c r="B109" s="326"/>
      <c r="C109" s="326"/>
      <c r="D109" s="326"/>
      <c r="E109" s="326"/>
      <c r="F109" s="326"/>
      <c r="G109" s="326"/>
    </row>
    <row r="110" spans="1:7" x14ac:dyDescent="0.25">
      <c r="A110" s="326"/>
      <c r="B110" s="326"/>
      <c r="C110" s="326"/>
      <c r="D110" s="326"/>
      <c r="E110" s="326"/>
      <c r="F110" s="326"/>
      <c r="G110" s="326"/>
    </row>
    <row r="111" spans="1:7" x14ac:dyDescent="0.25">
      <c r="A111" s="326"/>
      <c r="B111" s="326"/>
      <c r="C111" s="326"/>
      <c r="D111" s="326"/>
      <c r="E111" s="326"/>
      <c r="F111" s="326"/>
      <c r="G111" s="326"/>
    </row>
    <row r="112" spans="1:7" x14ac:dyDescent="0.25">
      <c r="A112" s="326"/>
      <c r="B112" s="326"/>
      <c r="C112" s="326"/>
      <c r="D112" s="326"/>
      <c r="E112" s="326"/>
      <c r="F112" s="326"/>
      <c r="G112" s="326"/>
    </row>
    <row r="113" spans="1:7" x14ac:dyDescent="0.25">
      <c r="A113" s="326"/>
      <c r="B113" s="326"/>
      <c r="C113" s="326"/>
      <c r="D113" s="326"/>
      <c r="E113" s="326"/>
      <c r="F113" s="326"/>
      <c r="G113" s="326"/>
    </row>
    <row r="114" spans="1:7" x14ac:dyDescent="0.25">
      <c r="A114" s="326"/>
      <c r="B114" s="326"/>
      <c r="C114" s="326"/>
      <c r="D114" s="326"/>
      <c r="E114" s="326"/>
      <c r="F114" s="326"/>
      <c r="G114" s="326"/>
    </row>
    <row r="115" spans="1:7" x14ac:dyDescent="0.25">
      <c r="A115" s="326"/>
      <c r="B115" s="326"/>
      <c r="C115" s="326"/>
      <c r="D115" s="326"/>
      <c r="E115" s="326"/>
      <c r="F115" s="326"/>
      <c r="G115" s="326"/>
    </row>
    <row r="116" spans="1:7" x14ac:dyDescent="0.25">
      <c r="A116" s="326"/>
      <c r="B116" s="326"/>
      <c r="C116" s="326"/>
      <c r="D116" s="326"/>
      <c r="E116" s="326"/>
      <c r="F116" s="326"/>
      <c r="G116" s="326"/>
    </row>
    <row r="117" spans="1:7" x14ac:dyDescent="0.25">
      <c r="A117" s="326"/>
      <c r="B117" s="326"/>
      <c r="C117" s="326"/>
      <c r="D117" s="326"/>
      <c r="E117" s="326"/>
      <c r="F117" s="326"/>
      <c r="G117" s="326"/>
    </row>
    <row r="118" spans="1:7" x14ac:dyDescent="0.25">
      <c r="A118" s="326"/>
      <c r="B118" s="326"/>
      <c r="C118" s="326"/>
      <c r="D118" s="326"/>
      <c r="E118" s="326"/>
      <c r="F118" s="326"/>
      <c r="G118" s="326"/>
    </row>
    <row r="119" spans="1:7" x14ac:dyDescent="0.25">
      <c r="A119" s="326"/>
      <c r="B119" s="326"/>
      <c r="C119" s="326"/>
      <c r="D119" s="326"/>
      <c r="E119" s="326"/>
      <c r="F119" s="326"/>
      <c r="G119" s="326"/>
    </row>
    <row r="120" spans="1:7" x14ac:dyDescent="0.25">
      <c r="A120" s="326"/>
      <c r="B120" s="326"/>
      <c r="C120" s="326"/>
      <c r="D120" s="326"/>
      <c r="E120" s="326"/>
      <c r="F120" s="326"/>
      <c r="G120" s="326"/>
    </row>
    <row r="121" spans="1:7" x14ac:dyDescent="0.25">
      <c r="A121" s="326"/>
      <c r="B121" s="326"/>
      <c r="C121" s="326"/>
      <c r="D121" s="326"/>
      <c r="E121" s="326"/>
      <c r="F121" s="326"/>
      <c r="G121" s="326"/>
    </row>
    <row r="122" spans="1:7" x14ac:dyDescent="0.25">
      <c r="A122" s="326"/>
      <c r="B122" s="326"/>
      <c r="C122" s="326"/>
      <c r="D122" s="326"/>
      <c r="E122" s="326"/>
      <c r="F122" s="326"/>
      <c r="G122" s="326"/>
    </row>
    <row r="123" spans="1:7" ht="19.5" x14ac:dyDescent="0.25">
      <c r="A123" s="406" t="s">
        <v>35</v>
      </c>
      <c r="B123" s="406"/>
      <c r="C123" s="406"/>
      <c r="D123" s="406"/>
      <c r="E123" s="406"/>
      <c r="F123" s="406"/>
      <c r="G123" s="406"/>
    </row>
    <row r="124" spans="1:7" ht="19.5" x14ac:dyDescent="0.25">
      <c r="A124" s="407" t="s">
        <v>0</v>
      </c>
      <c r="B124" s="407"/>
      <c r="C124" s="407"/>
      <c r="D124" s="407"/>
      <c r="E124" s="407"/>
      <c r="F124" s="407"/>
      <c r="G124" s="407"/>
    </row>
    <row r="125" spans="1:7" ht="19.5" x14ac:dyDescent="0.25">
      <c r="A125" s="406" t="s">
        <v>1</v>
      </c>
      <c r="B125" s="406"/>
      <c r="C125" s="406"/>
      <c r="D125" s="406"/>
      <c r="E125" s="406"/>
      <c r="F125" s="406"/>
      <c r="G125" s="406"/>
    </row>
    <row r="126" spans="1:7" ht="15.75" thickBot="1" x14ac:dyDescent="0.3">
      <c r="A126" s="326"/>
      <c r="B126" s="326"/>
      <c r="C126" s="326"/>
      <c r="D126" s="326"/>
      <c r="E126" s="326"/>
      <c r="F126" s="326"/>
      <c r="G126" s="326"/>
    </row>
    <row r="127" spans="1:7" ht="16.5" x14ac:dyDescent="0.25">
      <c r="A127" s="322" t="s">
        <v>2</v>
      </c>
      <c r="B127" s="323" t="s">
        <v>3</v>
      </c>
      <c r="C127" s="408" t="s">
        <v>4</v>
      </c>
      <c r="D127" s="409"/>
      <c r="E127" s="433"/>
      <c r="F127" s="408" t="s">
        <v>5</v>
      </c>
      <c r="G127" s="410"/>
    </row>
    <row r="128" spans="1:7" ht="17.25" thickBot="1" x14ac:dyDescent="0.35">
      <c r="A128" s="307">
        <v>1</v>
      </c>
      <c r="B128" s="308">
        <v>2</v>
      </c>
      <c r="C128" s="387">
        <v>3</v>
      </c>
      <c r="D128" s="388"/>
      <c r="E128" s="424"/>
      <c r="F128" s="387">
        <v>4</v>
      </c>
      <c r="G128" s="389"/>
    </row>
    <row r="129" spans="1:7" ht="30.75" customHeight="1" thickTop="1" x14ac:dyDescent="0.25">
      <c r="A129" s="481">
        <v>1</v>
      </c>
      <c r="B129" s="479" t="s">
        <v>126</v>
      </c>
      <c r="C129" s="477" t="s">
        <v>7</v>
      </c>
      <c r="D129" s="475" t="s">
        <v>254</v>
      </c>
      <c r="E129" s="476"/>
      <c r="F129" s="31">
        <v>600</v>
      </c>
      <c r="G129" s="32" t="s">
        <v>278</v>
      </c>
    </row>
    <row r="130" spans="1:7" ht="30.75" customHeight="1" x14ac:dyDescent="0.25">
      <c r="A130" s="482"/>
      <c r="B130" s="480"/>
      <c r="C130" s="478"/>
      <c r="D130" s="436"/>
      <c r="E130" s="437"/>
      <c r="F130" s="31">
        <v>100</v>
      </c>
      <c r="G130" s="32" t="s">
        <v>129</v>
      </c>
    </row>
    <row r="131" spans="1:7" ht="41.25" customHeight="1" x14ac:dyDescent="0.25">
      <c r="A131" s="330"/>
      <c r="B131" s="324"/>
      <c r="C131" s="328" t="s">
        <v>7</v>
      </c>
      <c r="D131" s="438" t="s">
        <v>279</v>
      </c>
      <c r="E131" s="439"/>
      <c r="F131" s="31">
        <v>100</v>
      </c>
      <c r="G131" s="32" t="s">
        <v>12</v>
      </c>
    </row>
    <row r="132" spans="1:7" ht="47.25" customHeight="1" x14ac:dyDescent="0.25">
      <c r="A132" s="330"/>
      <c r="B132" s="324"/>
      <c r="C132" s="328" t="s">
        <v>7</v>
      </c>
      <c r="D132" s="438" t="s">
        <v>280</v>
      </c>
      <c r="E132" s="439"/>
      <c r="F132" s="31">
        <v>100</v>
      </c>
      <c r="G132" s="32" t="s">
        <v>12</v>
      </c>
    </row>
    <row r="133" spans="1:7" ht="47.25" customHeight="1" thickBot="1" x14ac:dyDescent="0.3">
      <c r="A133" s="334">
        <v>2</v>
      </c>
      <c r="B133" s="370" t="s">
        <v>149</v>
      </c>
      <c r="C133" s="368" t="s">
        <v>7</v>
      </c>
      <c r="D133" s="434" t="s">
        <v>281</v>
      </c>
      <c r="E133" s="435"/>
      <c r="F133" s="52">
        <v>6</v>
      </c>
      <c r="G133" s="53" t="s">
        <v>151</v>
      </c>
    </row>
    <row r="134" spans="1:7" ht="16.5" x14ac:dyDescent="0.3">
      <c r="A134" s="25"/>
      <c r="B134" s="25"/>
      <c r="C134" s="25"/>
      <c r="D134" s="25"/>
      <c r="E134" s="25"/>
      <c r="F134" s="25"/>
      <c r="G134" s="25"/>
    </row>
    <row r="135" spans="1:7" ht="17.25" thickBot="1" x14ac:dyDescent="0.35">
      <c r="A135" s="25"/>
      <c r="B135" s="25"/>
      <c r="C135" s="25"/>
      <c r="D135" s="25"/>
      <c r="E135" s="25"/>
      <c r="F135" s="25"/>
      <c r="G135" s="25"/>
    </row>
    <row r="136" spans="1:7" ht="24" customHeight="1" thickBot="1" x14ac:dyDescent="0.3">
      <c r="A136" s="331" t="s">
        <v>15</v>
      </c>
      <c r="B136" s="332" t="s">
        <v>57</v>
      </c>
      <c r="C136" s="425" t="s">
        <v>17</v>
      </c>
      <c r="D136" s="426"/>
      <c r="E136" s="427"/>
      <c r="F136" s="425" t="s">
        <v>18</v>
      </c>
      <c r="G136" s="428"/>
    </row>
    <row r="137" spans="1:7" ht="40.5" customHeight="1" thickTop="1" x14ac:dyDescent="0.25">
      <c r="A137" s="371">
        <v>1</v>
      </c>
      <c r="B137" s="372" t="s">
        <v>127</v>
      </c>
      <c r="C137" s="54" t="s">
        <v>20</v>
      </c>
      <c r="D137" s="411">
        <v>1268000000</v>
      </c>
      <c r="E137" s="412"/>
      <c r="F137" s="381" t="s">
        <v>21</v>
      </c>
      <c r="G137" s="383"/>
    </row>
    <row r="138" spans="1:7" ht="40.5" customHeight="1" thickBot="1" x14ac:dyDescent="0.3">
      <c r="A138" s="318">
        <v>2</v>
      </c>
      <c r="B138" s="333" t="s">
        <v>148</v>
      </c>
      <c r="C138" s="303" t="s">
        <v>20</v>
      </c>
      <c r="D138" s="429">
        <v>54775000</v>
      </c>
      <c r="E138" s="430"/>
      <c r="F138" s="493" t="s">
        <v>21</v>
      </c>
      <c r="G138" s="494"/>
    </row>
    <row r="139" spans="1:7" ht="16.5" x14ac:dyDescent="0.3">
      <c r="A139" s="35"/>
      <c r="B139" s="402" t="s">
        <v>27</v>
      </c>
      <c r="C139" s="404" t="s">
        <v>20</v>
      </c>
      <c r="D139" s="395">
        <f>SUM(D137:E138)</f>
        <v>1322775000</v>
      </c>
      <c r="E139" s="455"/>
      <c r="F139" s="36"/>
      <c r="G139" s="37"/>
    </row>
    <row r="140" spans="1:7" ht="17.25" thickBot="1" x14ac:dyDescent="0.35">
      <c r="A140" s="38"/>
      <c r="B140" s="403"/>
      <c r="C140" s="405"/>
      <c r="D140" s="396"/>
      <c r="E140" s="456"/>
      <c r="F140" s="39"/>
      <c r="G140" s="40"/>
    </row>
    <row r="141" spans="1:7" x14ac:dyDescent="0.25">
      <c r="A141" s="23"/>
      <c r="B141" s="23"/>
      <c r="C141" s="23"/>
      <c r="D141" s="23"/>
      <c r="E141" s="23"/>
      <c r="F141" s="23"/>
    </row>
    <row r="142" spans="1:7" ht="15.75" x14ac:dyDescent="0.25">
      <c r="A142" s="23"/>
      <c r="B142" s="41"/>
      <c r="C142" s="41"/>
      <c r="D142" s="41"/>
      <c r="E142" s="46" t="s">
        <v>28</v>
      </c>
      <c r="F142" s="47"/>
      <c r="G142" s="47"/>
    </row>
    <row r="143" spans="1:7" ht="15.75" x14ac:dyDescent="0.25">
      <c r="A143" s="23"/>
      <c r="B143" s="41"/>
      <c r="C143" s="41"/>
      <c r="D143" s="41"/>
      <c r="E143" s="46"/>
      <c r="F143" s="47"/>
      <c r="G143" s="47"/>
    </row>
    <row r="144" spans="1:7" ht="16.5" x14ac:dyDescent="0.3">
      <c r="A144" s="400" t="s">
        <v>80</v>
      </c>
      <c r="B144" s="400"/>
      <c r="C144" s="400"/>
      <c r="D144" s="41"/>
      <c r="E144" s="380" t="s">
        <v>85</v>
      </c>
      <c r="F144" s="380"/>
      <c r="G144" s="380"/>
    </row>
    <row r="145" spans="1:7" ht="16.5" x14ac:dyDescent="0.3">
      <c r="A145" s="400" t="s">
        <v>107</v>
      </c>
      <c r="B145" s="400"/>
      <c r="C145" s="400"/>
      <c r="D145" s="41"/>
      <c r="E145" s="380" t="s">
        <v>116</v>
      </c>
      <c r="F145" s="380"/>
      <c r="G145" s="380"/>
    </row>
    <row r="146" spans="1:7" ht="16.5" x14ac:dyDescent="0.3">
      <c r="A146" s="45"/>
      <c r="B146" s="45"/>
      <c r="C146" s="45"/>
      <c r="D146" s="41"/>
      <c r="E146" s="26"/>
      <c r="F146" s="26"/>
      <c r="G146" s="26"/>
    </row>
    <row r="147" spans="1:7" ht="16.5" x14ac:dyDescent="0.3">
      <c r="A147" s="45"/>
      <c r="B147" s="45"/>
      <c r="C147" s="45"/>
      <c r="D147" s="41"/>
      <c r="E147" s="26"/>
      <c r="F147" s="26"/>
      <c r="G147" s="26"/>
    </row>
    <row r="148" spans="1:7" ht="16.5" x14ac:dyDescent="0.3">
      <c r="A148" s="45"/>
      <c r="B148" s="400"/>
      <c r="C148" s="400"/>
      <c r="D148" s="41"/>
      <c r="E148" s="26"/>
      <c r="F148" s="26"/>
      <c r="G148" s="26"/>
    </row>
    <row r="149" spans="1:7" ht="16.5" x14ac:dyDescent="0.3">
      <c r="A149" s="453" t="s">
        <v>108</v>
      </c>
      <c r="B149" s="453"/>
      <c r="C149" s="453"/>
      <c r="D149" s="41"/>
      <c r="E149" s="454" t="s">
        <v>117</v>
      </c>
      <c r="F149" s="454"/>
      <c r="G149" s="454"/>
    </row>
    <row r="150" spans="1:7" ht="16.5" x14ac:dyDescent="0.3">
      <c r="A150" s="394" t="s">
        <v>109</v>
      </c>
      <c r="B150" s="394"/>
      <c r="C150" s="394"/>
      <c r="D150" s="41"/>
      <c r="E150" s="394" t="s">
        <v>118</v>
      </c>
      <c r="F150" s="394"/>
      <c r="G150" s="394"/>
    </row>
    <row r="184" spans="1:11" ht="19.5" x14ac:dyDescent="0.25">
      <c r="A184" s="406" t="s">
        <v>35</v>
      </c>
      <c r="B184" s="406"/>
      <c r="C184" s="406"/>
      <c r="D184" s="406"/>
      <c r="E184" s="406"/>
      <c r="F184" s="406"/>
      <c r="G184" s="406"/>
    </row>
    <row r="185" spans="1:11" ht="19.5" x14ac:dyDescent="0.25">
      <c r="A185" s="407" t="s">
        <v>0</v>
      </c>
      <c r="B185" s="407"/>
      <c r="C185" s="407"/>
      <c r="D185" s="407"/>
      <c r="E185" s="407"/>
      <c r="F185" s="407"/>
      <c r="G185" s="407"/>
    </row>
    <row r="186" spans="1:11" ht="19.5" x14ac:dyDescent="0.25">
      <c r="A186" s="406" t="s">
        <v>1</v>
      </c>
      <c r="B186" s="406"/>
      <c r="C186" s="406"/>
      <c r="D186" s="406"/>
      <c r="E186" s="406"/>
      <c r="F186" s="406"/>
      <c r="G186" s="406"/>
    </row>
    <row r="187" spans="1:11" ht="15.75" thickBot="1" x14ac:dyDescent="0.3">
      <c r="A187" s="326"/>
      <c r="B187" s="326"/>
      <c r="C187" s="326"/>
      <c r="D187" s="326"/>
      <c r="E187" s="326"/>
      <c r="F187" s="326"/>
      <c r="G187" s="326"/>
    </row>
    <row r="188" spans="1:11" ht="16.5" x14ac:dyDescent="0.25">
      <c r="A188" s="322" t="s">
        <v>2</v>
      </c>
      <c r="B188" s="323" t="s">
        <v>3</v>
      </c>
      <c r="C188" s="408" t="s">
        <v>4</v>
      </c>
      <c r="D188" s="409"/>
      <c r="E188" s="433"/>
      <c r="F188" s="408" t="s">
        <v>5</v>
      </c>
      <c r="G188" s="410"/>
    </row>
    <row r="189" spans="1:11" ht="17.25" thickBot="1" x14ac:dyDescent="0.35">
      <c r="A189" s="307">
        <v>1</v>
      </c>
      <c r="B189" s="308">
        <v>2</v>
      </c>
      <c r="C189" s="387">
        <v>3</v>
      </c>
      <c r="D189" s="388"/>
      <c r="E189" s="424"/>
      <c r="F189" s="387">
        <v>4</v>
      </c>
      <c r="G189" s="389"/>
    </row>
    <row r="190" spans="1:11" ht="33.75" thickTop="1" x14ac:dyDescent="0.25">
      <c r="A190" s="327">
        <v>1</v>
      </c>
      <c r="B190" s="310" t="s">
        <v>120</v>
      </c>
      <c r="C190" s="54" t="s">
        <v>7</v>
      </c>
      <c r="D190" s="431" t="s">
        <v>282</v>
      </c>
      <c r="E190" s="432"/>
      <c r="F190" s="31">
        <v>100</v>
      </c>
      <c r="G190" s="32" t="s">
        <v>12</v>
      </c>
      <c r="K190" s="70"/>
    </row>
    <row r="191" spans="1:11" ht="35.1" customHeight="1" x14ac:dyDescent="0.25">
      <c r="A191" s="330"/>
      <c r="B191" s="324"/>
      <c r="C191" s="292" t="s">
        <v>7</v>
      </c>
      <c r="D191" s="436" t="s">
        <v>122</v>
      </c>
      <c r="E191" s="437"/>
      <c r="F191" s="31">
        <v>10</v>
      </c>
      <c r="G191" s="32" t="s">
        <v>124</v>
      </c>
      <c r="K191" s="70"/>
    </row>
    <row r="192" spans="1:11" ht="35.1" customHeight="1" thickBot="1" x14ac:dyDescent="0.3">
      <c r="A192" s="357"/>
      <c r="B192" s="358"/>
      <c r="C192" s="58" t="s">
        <v>7</v>
      </c>
      <c r="D192" s="434" t="s">
        <v>123</v>
      </c>
      <c r="E192" s="435"/>
      <c r="F192" s="5">
        <v>30</v>
      </c>
      <c r="G192" s="6" t="s">
        <v>124</v>
      </c>
      <c r="K192" s="57"/>
    </row>
    <row r="193" spans="1:11" ht="16.5" x14ac:dyDescent="0.3">
      <c r="A193" s="25"/>
      <c r="B193" s="25"/>
      <c r="C193" s="25"/>
      <c r="D193" s="25"/>
      <c r="E193" s="25"/>
      <c r="F193" s="25"/>
      <c r="G193" s="25"/>
      <c r="K193" s="57"/>
    </row>
    <row r="194" spans="1:11" ht="17.25" thickBot="1" x14ac:dyDescent="0.35">
      <c r="A194" s="25"/>
      <c r="B194" s="25"/>
      <c r="C194" s="25"/>
      <c r="D194" s="25"/>
      <c r="E194" s="25"/>
      <c r="F194" s="25"/>
      <c r="G194" s="25"/>
    </row>
    <row r="195" spans="1:11" ht="17.25" thickBot="1" x14ac:dyDescent="0.35">
      <c r="A195" s="316" t="s">
        <v>15</v>
      </c>
      <c r="B195" s="317" t="s">
        <v>57</v>
      </c>
      <c r="C195" s="392" t="s">
        <v>17</v>
      </c>
      <c r="D195" s="393"/>
      <c r="E195" s="446"/>
      <c r="F195" s="392" t="s">
        <v>18</v>
      </c>
      <c r="G195" s="401"/>
    </row>
    <row r="196" spans="1:11" ht="35.1" customHeight="1" thickTop="1" thickBot="1" x14ac:dyDescent="0.3">
      <c r="A196" s="318">
        <v>1</v>
      </c>
      <c r="B196" s="333" t="s">
        <v>125</v>
      </c>
      <c r="C196" s="54" t="s">
        <v>20</v>
      </c>
      <c r="D196" s="429">
        <v>716125000</v>
      </c>
      <c r="E196" s="430"/>
      <c r="F196" s="397" t="s">
        <v>21</v>
      </c>
      <c r="G196" s="399"/>
    </row>
    <row r="197" spans="1:11" ht="16.5" x14ac:dyDescent="0.3">
      <c r="A197" s="35"/>
      <c r="B197" s="402" t="s">
        <v>27</v>
      </c>
      <c r="C197" s="404" t="s">
        <v>20</v>
      </c>
      <c r="D197" s="395">
        <f>SUM(D196)</f>
        <v>716125000</v>
      </c>
      <c r="E197" s="455"/>
      <c r="F197" s="36"/>
      <c r="G197" s="37"/>
    </row>
    <row r="198" spans="1:11" ht="17.25" thickBot="1" x14ac:dyDescent="0.35">
      <c r="A198" s="38"/>
      <c r="B198" s="403"/>
      <c r="C198" s="405"/>
      <c r="D198" s="396"/>
      <c r="E198" s="456"/>
      <c r="F198" s="39"/>
      <c r="G198" s="40"/>
    </row>
    <row r="199" spans="1:11" x14ac:dyDescent="0.25">
      <c r="A199" s="23"/>
      <c r="B199" s="23"/>
      <c r="C199" s="23"/>
      <c r="D199" s="23"/>
      <c r="E199" s="23"/>
      <c r="F199" s="23"/>
    </row>
    <row r="200" spans="1:11" ht="15.75" x14ac:dyDescent="0.25">
      <c r="A200" s="23"/>
      <c r="B200" s="41"/>
      <c r="C200" s="41"/>
      <c r="D200" s="41"/>
      <c r="E200" s="46" t="s">
        <v>28</v>
      </c>
      <c r="F200" s="47"/>
      <c r="G200" s="47"/>
    </row>
    <row r="201" spans="1:11" ht="15.75" x14ac:dyDescent="0.25">
      <c r="A201" s="23"/>
      <c r="B201" s="41"/>
      <c r="C201" s="41"/>
      <c r="D201" s="41"/>
      <c r="E201" s="46"/>
      <c r="F201" s="47"/>
      <c r="G201" s="47"/>
    </row>
    <row r="202" spans="1:11" ht="16.5" x14ac:dyDescent="0.3">
      <c r="A202" s="400" t="s">
        <v>80</v>
      </c>
      <c r="B202" s="400"/>
      <c r="C202" s="400"/>
      <c r="D202" s="41"/>
      <c r="E202" s="380" t="s">
        <v>85</v>
      </c>
      <c r="F202" s="380"/>
      <c r="G202" s="380"/>
    </row>
    <row r="203" spans="1:11" ht="16.5" x14ac:dyDescent="0.3">
      <c r="A203" s="400" t="s">
        <v>107</v>
      </c>
      <c r="B203" s="400"/>
      <c r="C203" s="400"/>
      <c r="D203" s="41"/>
      <c r="E203" s="380" t="s">
        <v>110</v>
      </c>
      <c r="F203" s="380"/>
      <c r="G203" s="380"/>
    </row>
    <row r="204" spans="1:11" ht="16.5" x14ac:dyDescent="0.3">
      <c r="A204" s="45"/>
      <c r="B204" s="45"/>
      <c r="C204" s="45"/>
      <c r="D204" s="41"/>
      <c r="E204" s="26"/>
      <c r="F204" s="26"/>
      <c r="G204" s="26"/>
    </row>
    <row r="205" spans="1:11" ht="16.5" x14ac:dyDescent="0.3">
      <c r="A205" s="45"/>
      <c r="B205" s="45"/>
      <c r="C205" s="45"/>
      <c r="D205" s="41"/>
      <c r="E205" s="26"/>
      <c r="F205" s="26"/>
      <c r="G205" s="26"/>
    </row>
    <row r="206" spans="1:11" ht="16.5" x14ac:dyDescent="0.3">
      <c r="A206" s="45"/>
      <c r="B206" s="400"/>
      <c r="C206" s="400"/>
      <c r="D206" s="41"/>
      <c r="E206" s="26"/>
      <c r="F206" s="26"/>
      <c r="G206" s="26"/>
    </row>
    <row r="207" spans="1:11" ht="16.5" x14ac:dyDescent="0.3">
      <c r="A207" s="453" t="s">
        <v>108</v>
      </c>
      <c r="B207" s="453"/>
      <c r="C207" s="453"/>
      <c r="D207" s="41"/>
      <c r="E207" s="454" t="s">
        <v>111</v>
      </c>
      <c r="F207" s="454"/>
      <c r="G207" s="454"/>
    </row>
    <row r="208" spans="1:11" ht="16.5" x14ac:dyDescent="0.3">
      <c r="A208" s="394" t="s">
        <v>109</v>
      </c>
      <c r="B208" s="394"/>
      <c r="C208" s="394"/>
      <c r="D208" s="41"/>
      <c r="E208" s="394" t="s">
        <v>112</v>
      </c>
      <c r="F208" s="394"/>
      <c r="G208" s="394"/>
    </row>
  </sheetData>
  <mergeCells count="119">
    <mergeCell ref="D137:E137"/>
    <mergeCell ref="F137:G137"/>
    <mergeCell ref="C136:E136"/>
    <mergeCell ref="A145:C145"/>
    <mergeCell ref="E145:G145"/>
    <mergeCell ref="B148:C148"/>
    <mergeCell ref="A149:C149"/>
    <mergeCell ref="E149:G149"/>
    <mergeCell ref="A150:C150"/>
    <mergeCell ref="E150:G150"/>
    <mergeCell ref="B139:B140"/>
    <mergeCell ref="C139:C140"/>
    <mergeCell ref="D139:E140"/>
    <mergeCell ref="A144:C144"/>
    <mergeCell ref="E144:G144"/>
    <mergeCell ref="D138:E138"/>
    <mergeCell ref="F138:G138"/>
    <mergeCell ref="D131:E131"/>
    <mergeCell ref="D133:E133"/>
    <mergeCell ref="A124:G124"/>
    <mergeCell ref="A125:G125"/>
    <mergeCell ref="C127:E127"/>
    <mergeCell ref="F127:G127"/>
    <mergeCell ref="C128:E128"/>
    <mergeCell ref="F128:G128"/>
    <mergeCell ref="F136:G136"/>
    <mergeCell ref="D132:E132"/>
    <mergeCell ref="B91:C91"/>
    <mergeCell ref="A92:C92"/>
    <mergeCell ref="E92:G92"/>
    <mergeCell ref="A93:C93"/>
    <mergeCell ref="E93:G93"/>
    <mergeCell ref="A123:G123"/>
    <mergeCell ref="B82:B83"/>
    <mergeCell ref="C82:C83"/>
    <mergeCell ref="D82:E83"/>
    <mergeCell ref="A87:C87"/>
    <mergeCell ref="E87:G87"/>
    <mergeCell ref="A88:C88"/>
    <mergeCell ref="E88:G88"/>
    <mergeCell ref="C78:E78"/>
    <mergeCell ref="F78:G78"/>
    <mergeCell ref="D79:E79"/>
    <mergeCell ref="F79:G79"/>
    <mergeCell ref="D81:E81"/>
    <mergeCell ref="F81:G81"/>
    <mergeCell ref="D71:E71"/>
    <mergeCell ref="D72:E72"/>
    <mergeCell ref="D73:E73"/>
    <mergeCell ref="D80:E80"/>
    <mergeCell ref="E22:G22"/>
    <mergeCell ref="A74:A75"/>
    <mergeCell ref="B74:B75"/>
    <mergeCell ref="D74:E74"/>
    <mergeCell ref="D75:E75"/>
    <mergeCell ref="A65:G65"/>
    <mergeCell ref="A66:G66"/>
    <mergeCell ref="A67:G67"/>
    <mergeCell ref="C69:E69"/>
    <mergeCell ref="F69:G69"/>
    <mergeCell ref="C70:E70"/>
    <mergeCell ref="F70:G70"/>
    <mergeCell ref="A2:G2"/>
    <mergeCell ref="A3:G3"/>
    <mergeCell ref="A4:G4"/>
    <mergeCell ref="C6:E6"/>
    <mergeCell ref="F6:G6"/>
    <mergeCell ref="C7:E7"/>
    <mergeCell ref="F7:G7"/>
    <mergeCell ref="C14:E14"/>
    <mergeCell ref="F14:G14"/>
    <mergeCell ref="C188:E188"/>
    <mergeCell ref="F188:G188"/>
    <mergeCell ref="C189:E189"/>
    <mergeCell ref="F189:G189"/>
    <mergeCell ref="D190:E190"/>
    <mergeCell ref="D191:E191"/>
    <mergeCell ref="D8:E8"/>
    <mergeCell ref="D9:E9"/>
    <mergeCell ref="D10:E10"/>
    <mergeCell ref="D11:E11"/>
    <mergeCell ref="B25:C25"/>
    <mergeCell ref="F25:G25"/>
    <mergeCell ref="A26:C26"/>
    <mergeCell ref="E26:G26"/>
    <mergeCell ref="A27:C27"/>
    <mergeCell ref="E27:G27"/>
    <mergeCell ref="B16:B17"/>
    <mergeCell ref="C16:C17"/>
    <mergeCell ref="D15:E15"/>
    <mergeCell ref="F15:G15"/>
    <mergeCell ref="D16:E17"/>
    <mergeCell ref="A21:C21"/>
    <mergeCell ref="E21:G21"/>
    <mergeCell ref="A22:C22"/>
    <mergeCell ref="A208:C208"/>
    <mergeCell ref="E208:G208"/>
    <mergeCell ref="D129:E130"/>
    <mergeCell ref="C129:C130"/>
    <mergeCell ref="B129:B130"/>
    <mergeCell ref="A129:A130"/>
    <mergeCell ref="B197:B198"/>
    <mergeCell ref="C197:C198"/>
    <mergeCell ref="D197:E198"/>
    <mergeCell ref="A202:C202"/>
    <mergeCell ref="E202:G202"/>
    <mergeCell ref="A203:C203"/>
    <mergeCell ref="E203:G203"/>
    <mergeCell ref="B206:C206"/>
    <mergeCell ref="A207:C207"/>
    <mergeCell ref="E207:G207"/>
    <mergeCell ref="C195:E195"/>
    <mergeCell ref="F195:G195"/>
    <mergeCell ref="D196:E196"/>
    <mergeCell ref="F196:G196"/>
    <mergeCell ref="D192:E192"/>
    <mergeCell ref="A184:G184"/>
    <mergeCell ref="A185:G185"/>
    <mergeCell ref="A186:G186"/>
  </mergeCells>
  <pageMargins left="0.70866141732283472" right="0.70866141732283472" top="0.39370078740157483" bottom="0.43307086614173229" header="0.31496062992125984" footer="0.31496062992125984"/>
  <pageSetup paperSize="5" scale="85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124"/>
  <sheetViews>
    <sheetView workbookViewId="0">
      <selection activeCell="E11" sqref="E11"/>
    </sheetView>
  </sheetViews>
  <sheetFormatPr defaultRowHeight="15" x14ac:dyDescent="0.25"/>
  <cols>
    <col min="1" max="1" width="42.5703125" customWidth="1"/>
    <col min="2" max="2" width="3" customWidth="1"/>
    <col min="3" max="3" width="36" customWidth="1"/>
    <col min="4" max="4" width="4.5703125" customWidth="1"/>
    <col min="5" max="5" width="5.28515625" customWidth="1"/>
    <col min="6" max="6" width="11" customWidth="1"/>
    <col min="7" max="7" width="4" customWidth="1"/>
    <col min="8" max="8" width="31.85546875" customWidth="1"/>
    <col min="9" max="9" width="5.42578125" customWidth="1"/>
    <col min="10" max="10" width="15.85546875" customWidth="1"/>
    <col min="11" max="11" width="13.5703125" customWidth="1"/>
  </cols>
  <sheetData>
    <row r="1" spans="1:11" ht="18" x14ac:dyDescent="0.25">
      <c r="A1" s="498" t="s">
        <v>198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3" spans="1:11" x14ac:dyDescent="0.25">
      <c r="A3" s="191" t="s">
        <v>176</v>
      </c>
    </row>
    <row r="4" spans="1:11" s="22" customFormat="1" ht="8.25" customHeight="1" thickBot="1" x14ac:dyDescent="0.35">
      <c r="G4" s="25"/>
      <c r="H4" s="25"/>
      <c r="I4" s="25"/>
      <c r="J4" s="25"/>
    </row>
    <row r="5" spans="1:11" ht="24" customHeight="1" thickBot="1" x14ac:dyDescent="0.3">
      <c r="A5" s="189" t="s">
        <v>3</v>
      </c>
      <c r="B5" s="495" t="s">
        <v>179</v>
      </c>
      <c r="C5" s="495"/>
      <c r="D5" s="495" t="s">
        <v>5</v>
      </c>
      <c r="E5" s="495"/>
      <c r="F5" s="495"/>
      <c r="G5" s="496" t="s">
        <v>16</v>
      </c>
      <c r="H5" s="497"/>
      <c r="I5" s="496" t="s">
        <v>17</v>
      </c>
      <c r="J5" s="497"/>
      <c r="K5" s="190" t="s">
        <v>18</v>
      </c>
    </row>
    <row r="6" spans="1:11" ht="38.25" customHeight="1" thickTop="1" x14ac:dyDescent="0.25">
      <c r="A6" s="185" t="s">
        <v>6</v>
      </c>
      <c r="B6" s="97" t="s">
        <v>7</v>
      </c>
      <c r="C6" s="186" t="s">
        <v>8</v>
      </c>
      <c r="D6" s="97" t="s">
        <v>10</v>
      </c>
      <c r="E6" s="429">
        <v>521166260000</v>
      </c>
      <c r="F6" s="429"/>
      <c r="G6" s="86">
        <v>1</v>
      </c>
      <c r="H6" s="155" t="s">
        <v>19</v>
      </c>
      <c r="I6" s="87" t="s">
        <v>20</v>
      </c>
      <c r="J6" s="187">
        <v>3217313220</v>
      </c>
      <c r="K6" s="192" t="s">
        <v>21</v>
      </c>
    </row>
    <row r="7" spans="1:11" s="22" customFormat="1" ht="35.25" customHeight="1" x14ac:dyDescent="0.25">
      <c r="A7" s="182"/>
      <c r="B7" s="84" t="s">
        <v>7</v>
      </c>
      <c r="C7" s="94" t="s">
        <v>177</v>
      </c>
      <c r="D7" s="84" t="s">
        <v>10</v>
      </c>
      <c r="E7" s="375">
        <v>916047531233</v>
      </c>
      <c r="F7" s="375"/>
      <c r="G7" s="84">
        <v>2</v>
      </c>
      <c r="H7" s="94" t="s">
        <v>22</v>
      </c>
      <c r="I7" s="85" t="s">
        <v>20</v>
      </c>
      <c r="J7" s="101">
        <v>3855285000</v>
      </c>
      <c r="K7" s="193" t="s">
        <v>21</v>
      </c>
    </row>
    <row r="8" spans="1:11" s="22" customFormat="1" ht="34.5" customHeight="1" x14ac:dyDescent="0.25">
      <c r="A8" s="182"/>
      <c r="B8" s="84" t="s">
        <v>7</v>
      </c>
      <c r="C8" s="94" t="s">
        <v>9</v>
      </c>
      <c r="D8" s="84" t="s">
        <v>10</v>
      </c>
      <c r="E8" s="390">
        <v>2286151951546</v>
      </c>
      <c r="F8" s="390"/>
      <c r="G8" s="84">
        <v>3</v>
      </c>
      <c r="H8" s="94" t="s">
        <v>23</v>
      </c>
      <c r="I8" s="85" t="s">
        <v>20</v>
      </c>
      <c r="J8" s="102">
        <v>400000000</v>
      </c>
      <c r="K8" s="193" t="s">
        <v>21</v>
      </c>
    </row>
    <row r="9" spans="1:11" ht="49.5" customHeight="1" x14ac:dyDescent="0.25">
      <c r="A9" s="182" t="s">
        <v>199</v>
      </c>
      <c r="B9" s="84" t="s">
        <v>7</v>
      </c>
      <c r="C9" s="94" t="s">
        <v>11</v>
      </c>
      <c r="D9" s="31"/>
      <c r="E9" s="3">
        <v>85</v>
      </c>
      <c r="F9" s="3" t="s">
        <v>12</v>
      </c>
      <c r="G9" s="84">
        <v>4</v>
      </c>
      <c r="H9" s="94" t="s">
        <v>24</v>
      </c>
      <c r="I9" s="85" t="s">
        <v>20</v>
      </c>
      <c r="J9" s="102">
        <v>50000000</v>
      </c>
      <c r="K9" s="193" t="s">
        <v>21</v>
      </c>
    </row>
    <row r="10" spans="1:11" s="22" customFormat="1" ht="33" customHeight="1" x14ac:dyDescent="0.25">
      <c r="A10" s="172" t="s">
        <v>243</v>
      </c>
      <c r="B10" s="262" t="s">
        <v>7</v>
      </c>
      <c r="C10" s="265" t="s">
        <v>178</v>
      </c>
      <c r="D10" s="31"/>
      <c r="E10" s="3">
        <v>65</v>
      </c>
      <c r="F10" s="3"/>
      <c r="G10" s="86">
        <v>5</v>
      </c>
      <c r="H10" s="89" t="s">
        <v>25</v>
      </c>
      <c r="I10" s="84" t="s">
        <v>20</v>
      </c>
      <c r="J10" s="103">
        <v>11245050000</v>
      </c>
      <c r="K10" s="193" t="s">
        <v>21</v>
      </c>
    </row>
    <row r="11" spans="1:11" s="22" customFormat="1" ht="33" customHeight="1" x14ac:dyDescent="0.25">
      <c r="A11" s="185"/>
      <c r="B11" s="110" t="s">
        <v>7</v>
      </c>
      <c r="C11" s="267" t="s">
        <v>14</v>
      </c>
      <c r="D11" s="29"/>
      <c r="E11" s="278">
        <v>100</v>
      </c>
      <c r="F11" s="3"/>
      <c r="G11" s="84">
        <v>6</v>
      </c>
      <c r="H11" s="94" t="s">
        <v>26</v>
      </c>
      <c r="I11" s="105" t="s">
        <v>20</v>
      </c>
      <c r="J11" s="102">
        <v>34352691702</v>
      </c>
      <c r="K11" s="193" t="s">
        <v>21</v>
      </c>
    </row>
    <row r="12" spans="1:11" s="22" customFormat="1" ht="17.25" thickBot="1" x14ac:dyDescent="0.35">
      <c r="A12" s="173"/>
      <c r="B12" s="270"/>
      <c r="C12" s="268"/>
      <c r="D12" s="5"/>
      <c r="E12" s="78"/>
      <c r="F12" s="183"/>
      <c r="G12" s="180"/>
      <c r="H12" s="163" t="s">
        <v>27</v>
      </c>
      <c r="I12" s="81" t="s">
        <v>20</v>
      </c>
      <c r="J12" s="92">
        <f>SUM(J6:J11)</f>
        <v>53120339922</v>
      </c>
      <c r="K12" s="184"/>
    </row>
    <row r="13" spans="1:11" x14ac:dyDescent="0.25">
      <c r="G13" s="23"/>
      <c r="H13" s="23"/>
      <c r="I13" s="23"/>
      <c r="J13" s="23"/>
    </row>
    <row r="28" s="22" customFormat="1" x14ac:dyDescent="0.25"/>
    <row r="29" s="22" customFormat="1" x14ac:dyDescent="0.25"/>
    <row r="30" s="22" customFormat="1" x14ac:dyDescent="0.25"/>
    <row r="32" ht="15" customHeight="1" x14ac:dyDescent="0.25"/>
    <row r="33" spans="1:11" ht="15" customHeight="1" x14ac:dyDescent="0.25"/>
    <row r="34" spans="1:11" s="22" customFormat="1" ht="15" customHeight="1" x14ac:dyDescent="0.25">
      <c r="A34"/>
      <c r="B34"/>
      <c r="C34"/>
      <c r="D34"/>
      <c r="E34"/>
      <c r="F34"/>
      <c r="G34"/>
      <c r="H34"/>
      <c r="I34"/>
      <c r="J34"/>
      <c r="K34"/>
    </row>
    <row r="35" spans="1:11" ht="15" customHeight="1" x14ac:dyDescent="0.25"/>
    <row r="36" spans="1:11" ht="15" customHeight="1" x14ac:dyDescent="0.25"/>
    <row r="37" spans="1:11" ht="15" customHeight="1" x14ac:dyDescent="0.25"/>
    <row r="38" spans="1:11" ht="15" customHeight="1" x14ac:dyDescent="0.25"/>
    <row r="39" spans="1:11" ht="15" customHeight="1" x14ac:dyDescent="0.25"/>
    <row r="40" spans="1:11" ht="15" customHeight="1" x14ac:dyDescent="0.25"/>
    <row r="41" spans="1:11" ht="15" customHeight="1" x14ac:dyDescent="0.25"/>
    <row r="42" spans="1:11" ht="15" customHeight="1" x14ac:dyDescent="0.25"/>
    <row r="43" spans="1:11" ht="15" customHeight="1" x14ac:dyDescent="0.25"/>
    <row r="44" spans="1:11" ht="15" customHeight="1" x14ac:dyDescent="0.25"/>
    <row r="45" spans="1:11" ht="15" customHeight="1" x14ac:dyDescent="0.25"/>
    <row r="46" spans="1:11" ht="15" customHeight="1" x14ac:dyDescent="0.25"/>
    <row r="47" spans="1:11" ht="15" customHeight="1" x14ac:dyDescent="0.25"/>
    <row r="48" spans="1:11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spans="1:11" ht="15" customHeight="1" x14ac:dyDescent="0.25"/>
    <row r="66" spans="1:11" ht="15" customHeight="1" x14ac:dyDescent="0.25"/>
    <row r="67" spans="1:11" ht="15" customHeight="1" x14ac:dyDescent="0.25"/>
    <row r="68" spans="1:11" ht="15" customHeight="1" x14ac:dyDescent="0.25"/>
    <row r="69" spans="1:11" ht="15" customHeight="1" x14ac:dyDescent="0.25"/>
    <row r="70" spans="1:11" ht="15" customHeight="1" x14ac:dyDescent="0.25"/>
    <row r="71" spans="1:11" ht="15" customHeight="1" x14ac:dyDescent="0.25"/>
    <row r="72" spans="1:11" ht="15" customHeight="1" x14ac:dyDescent="0.25"/>
    <row r="73" spans="1:11" s="22" customFormat="1" ht="15" customHeight="1" x14ac:dyDescent="0.25">
      <c r="A73"/>
      <c r="B73"/>
      <c r="C73"/>
      <c r="D73"/>
      <c r="E73"/>
      <c r="F73"/>
      <c r="G73"/>
      <c r="H73"/>
      <c r="I73"/>
      <c r="J73"/>
      <c r="K73"/>
    </row>
    <row r="74" spans="1:11" s="22" customFormat="1" ht="15" customHeight="1" x14ac:dyDescent="0.25">
      <c r="A74"/>
      <c r="B74"/>
      <c r="C74"/>
      <c r="D74"/>
      <c r="E74"/>
      <c r="F74"/>
      <c r="G74"/>
      <c r="H74"/>
      <c r="I74"/>
      <c r="J74"/>
      <c r="K74"/>
    </row>
    <row r="75" spans="1:11" s="22" customFormat="1" ht="15" customHeight="1" x14ac:dyDescent="0.25">
      <c r="A75"/>
      <c r="B75"/>
      <c r="C75"/>
      <c r="D75"/>
      <c r="E75"/>
      <c r="F75"/>
      <c r="G75"/>
      <c r="H75"/>
      <c r="I75"/>
      <c r="J75"/>
      <c r="K75"/>
    </row>
    <row r="76" spans="1:11" s="22" customFormat="1" ht="15" customHeight="1" x14ac:dyDescent="0.25">
      <c r="A76"/>
      <c r="B76"/>
      <c r="C76"/>
      <c r="D76"/>
      <c r="E76"/>
      <c r="F76"/>
      <c r="G76"/>
      <c r="H76"/>
      <c r="I76"/>
      <c r="J76"/>
      <c r="K76"/>
    </row>
    <row r="77" spans="1:11" ht="15" customHeight="1" x14ac:dyDescent="0.25"/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</sheetData>
  <mergeCells count="8">
    <mergeCell ref="B5:C5"/>
    <mergeCell ref="D5:F5"/>
    <mergeCell ref="I5:J5"/>
    <mergeCell ref="A1:K1"/>
    <mergeCell ref="E8:F8"/>
    <mergeCell ref="E6:F6"/>
    <mergeCell ref="E7:F7"/>
    <mergeCell ref="G5:H5"/>
  </mergeCells>
  <pageMargins left="0.70866141732283472" right="0.70866141732283472" top="0.78" bottom="0.64" header="0.31496062992125984" footer="0.31496062992125984"/>
  <pageSetup paperSize="5" scale="85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7"/>
  <sheetViews>
    <sheetView workbookViewId="0">
      <selection activeCell="A5" sqref="A5"/>
    </sheetView>
  </sheetViews>
  <sheetFormatPr defaultRowHeight="15" x14ac:dyDescent="0.25"/>
  <cols>
    <col min="1" max="1" width="42.5703125" style="22" customWidth="1"/>
    <col min="2" max="2" width="3" style="22" customWidth="1"/>
    <col min="3" max="3" width="36" style="22" customWidth="1"/>
    <col min="4" max="4" width="9.85546875" style="22" customWidth="1"/>
    <col min="5" max="5" width="5.140625" style="22" customWidth="1"/>
    <col min="6" max="6" width="8.85546875" style="22" customWidth="1"/>
    <col min="7" max="7" width="4" style="22" customWidth="1"/>
    <col min="8" max="8" width="28.5703125" style="22" customWidth="1"/>
    <col min="9" max="9" width="5.42578125" style="22" customWidth="1"/>
    <col min="10" max="10" width="14.85546875" style="22" customWidth="1"/>
    <col min="11" max="11" width="12.42578125" style="22" customWidth="1"/>
    <col min="12" max="16384" width="9.140625" style="22"/>
  </cols>
  <sheetData>
    <row r="1" spans="1:11" ht="18" x14ac:dyDescent="0.25">
      <c r="A1" s="498" t="s">
        <v>198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2" spans="1:11" x14ac:dyDescent="0.25">
      <c r="A2" s="191" t="s">
        <v>195</v>
      </c>
    </row>
    <row r="3" spans="1:11" ht="9.75" customHeight="1" thickBot="1" x14ac:dyDescent="0.3"/>
    <row r="4" spans="1:11" ht="24.75" customHeight="1" thickBot="1" x14ac:dyDescent="0.3">
      <c r="A4" s="206" t="s">
        <v>3</v>
      </c>
      <c r="B4" s="496" t="s">
        <v>4</v>
      </c>
      <c r="C4" s="499"/>
      <c r="D4" s="497"/>
      <c r="E4" s="496" t="s">
        <v>5</v>
      </c>
      <c r="F4" s="499"/>
      <c r="G4" s="496" t="s">
        <v>16</v>
      </c>
      <c r="H4" s="497"/>
      <c r="I4" s="496" t="s">
        <v>17</v>
      </c>
      <c r="J4" s="497"/>
      <c r="K4" s="190" t="s">
        <v>18</v>
      </c>
    </row>
    <row r="5" spans="1:11" ht="35.25" customHeight="1" thickTop="1" x14ac:dyDescent="0.25">
      <c r="A5" s="170" t="s">
        <v>36</v>
      </c>
      <c r="B5" s="97">
        <v>1</v>
      </c>
      <c r="C5" s="436" t="s">
        <v>37</v>
      </c>
      <c r="D5" s="437"/>
      <c r="E5" s="30">
        <v>90</v>
      </c>
      <c r="F5" s="175" t="s">
        <v>12</v>
      </c>
      <c r="G5" s="105">
        <v>1</v>
      </c>
      <c r="H5" s="90" t="s">
        <v>19</v>
      </c>
      <c r="I5" s="97" t="s">
        <v>20</v>
      </c>
      <c r="J5" s="205">
        <v>3217313220</v>
      </c>
      <c r="K5" s="192" t="s">
        <v>21</v>
      </c>
    </row>
    <row r="6" spans="1:11" ht="30.75" customHeight="1" x14ac:dyDescent="0.25">
      <c r="A6" s="170"/>
      <c r="B6" s="84">
        <v>2</v>
      </c>
      <c r="C6" s="438" t="s">
        <v>38</v>
      </c>
      <c r="D6" s="439"/>
      <c r="E6" s="31">
        <v>100</v>
      </c>
      <c r="F6" s="112" t="s">
        <v>12</v>
      </c>
      <c r="G6" s="85">
        <v>2</v>
      </c>
      <c r="H6" s="94" t="s">
        <v>22</v>
      </c>
      <c r="I6" s="84" t="s">
        <v>20</v>
      </c>
      <c r="J6" s="102">
        <v>3855285000</v>
      </c>
      <c r="K6" s="193" t="s">
        <v>21</v>
      </c>
    </row>
    <row r="7" spans="1:11" ht="30.75" customHeight="1" x14ac:dyDescent="0.25">
      <c r="A7" s="170"/>
      <c r="B7" s="84">
        <v>3</v>
      </c>
      <c r="C7" s="438" t="s">
        <v>39</v>
      </c>
      <c r="D7" s="439"/>
      <c r="E7" s="31">
        <v>90</v>
      </c>
      <c r="F7" s="112" t="s">
        <v>12</v>
      </c>
      <c r="G7" s="85">
        <v>3</v>
      </c>
      <c r="H7" s="94" t="s">
        <v>23</v>
      </c>
      <c r="I7" s="84" t="s">
        <v>20</v>
      </c>
      <c r="J7" s="102">
        <v>400000000</v>
      </c>
      <c r="K7" s="193" t="s">
        <v>21</v>
      </c>
    </row>
    <row r="8" spans="1:11" ht="30.75" customHeight="1" x14ac:dyDescent="0.25">
      <c r="A8" s="279"/>
      <c r="B8" s="269">
        <v>4</v>
      </c>
      <c r="C8" s="438" t="s">
        <v>200</v>
      </c>
      <c r="D8" s="439"/>
      <c r="E8" s="31">
        <v>95</v>
      </c>
      <c r="F8" s="112" t="s">
        <v>12</v>
      </c>
      <c r="G8" s="263">
        <v>4</v>
      </c>
      <c r="H8" s="265" t="s">
        <v>42</v>
      </c>
      <c r="I8" s="262" t="s">
        <v>20</v>
      </c>
      <c r="J8" s="102">
        <v>34352691702</v>
      </c>
      <c r="K8" s="193" t="s">
        <v>21</v>
      </c>
    </row>
    <row r="9" spans="1:11" ht="36" customHeight="1" x14ac:dyDescent="0.25">
      <c r="A9" s="197" t="s">
        <v>50</v>
      </c>
      <c r="B9" s="117">
        <v>1</v>
      </c>
      <c r="C9" s="515" t="s">
        <v>51</v>
      </c>
      <c r="D9" s="516"/>
      <c r="E9" s="30">
        <v>100</v>
      </c>
      <c r="F9" s="116" t="s">
        <v>12</v>
      </c>
      <c r="G9" s="262">
        <v>5</v>
      </c>
      <c r="H9" s="265" t="s">
        <v>43</v>
      </c>
      <c r="I9" s="262" t="s">
        <v>20</v>
      </c>
      <c r="J9" s="102">
        <v>50000000</v>
      </c>
      <c r="K9" s="193" t="s">
        <v>21</v>
      </c>
    </row>
    <row r="10" spans="1:11" ht="37.5" customHeight="1" x14ac:dyDescent="0.25">
      <c r="A10" s="170"/>
      <c r="B10" s="106" t="s">
        <v>7</v>
      </c>
      <c r="C10" s="513" t="s">
        <v>217</v>
      </c>
      <c r="D10" s="514"/>
      <c r="E10" s="30">
        <v>100</v>
      </c>
      <c r="F10" s="116" t="s">
        <v>12</v>
      </c>
      <c r="G10" s="110"/>
      <c r="H10" s="267"/>
      <c r="I10" s="110"/>
      <c r="J10" s="195"/>
      <c r="K10" s="230"/>
    </row>
    <row r="11" spans="1:11" ht="24" customHeight="1" x14ac:dyDescent="0.25">
      <c r="A11" s="170"/>
      <c r="B11" s="109">
        <v>2</v>
      </c>
      <c r="C11" s="501" t="s">
        <v>52</v>
      </c>
      <c r="D11" s="502"/>
      <c r="E11" s="31">
        <v>100</v>
      </c>
      <c r="F11" s="3" t="s">
        <v>12</v>
      </c>
      <c r="G11" s="264"/>
      <c r="H11" s="266"/>
      <c r="I11" s="264"/>
      <c r="J11" s="126"/>
      <c r="K11" s="204"/>
    </row>
    <row r="12" spans="1:11" ht="21.75" customHeight="1" x14ac:dyDescent="0.25">
      <c r="A12" s="505"/>
      <c r="B12" s="109" t="s">
        <v>7</v>
      </c>
      <c r="C12" s="507" t="s">
        <v>53</v>
      </c>
      <c r="D12" s="508"/>
      <c r="E12" s="29">
        <v>12</v>
      </c>
      <c r="F12" s="4" t="s">
        <v>54</v>
      </c>
      <c r="G12" s="86"/>
      <c r="H12" s="89"/>
      <c r="I12" s="86"/>
      <c r="J12" s="126"/>
      <c r="K12" s="204"/>
    </row>
    <row r="13" spans="1:11" ht="23.25" customHeight="1" x14ac:dyDescent="0.25">
      <c r="A13" s="505"/>
      <c r="B13" s="127" t="s">
        <v>7</v>
      </c>
      <c r="C13" s="507" t="s">
        <v>55</v>
      </c>
      <c r="D13" s="508"/>
      <c r="E13" s="42">
        <v>2</v>
      </c>
      <c r="F13" s="124" t="s">
        <v>56</v>
      </c>
      <c r="G13" s="97"/>
      <c r="H13" s="90"/>
      <c r="I13" s="97"/>
      <c r="J13" s="196"/>
      <c r="K13" s="188"/>
    </row>
    <row r="14" spans="1:11" ht="30.75" customHeight="1" thickBot="1" x14ac:dyDescent="0.35">
      <c r="A14" s="506"/>
      <c r="B14" s="81" t="s">
        <v>7</v>
      </c>
      <c r="C14" s="509" t="s">
        <v>40</v>
      </c>
      <c r="D14" s="510"/>
      <c r="E14" s="52">
        <v>100</v>
      </c>
      <c r="F14" s="210" t="s">
        <v>12</v>
      </c>
      <c r="G14" s="199"/>
      <c r="H14" s="200" t="s">
        <v>27</v>
      </c>
      <c r="I14" s="201" t="s">
        <v>20</v>
      </c>
      <c r="J14" s="202">
        <f>SUM(J5:J13)</f>
        <v>41875289922</v>
      </c>
      <c r="K14" s="184"/>
    </row>
    <row r="16" spans="1:11" ht="21.75" customHeight="1" thickBot="1" x14ac:dyDescent="0.3">
      <c r="A16" s="212" t="s">
        <v>183</v>
      </c>
      <c r="B16" s="120"/>
      <c r="C16" s="120"/>
    </row>
    <row r="17" spans="1:11" ht="24.75" customHeight="1" thickBot="1" x14ac:dyDescent="0.3">
      <c r="A17" s="206" t="s">
        <v>3</v>
      </c>
      <c r="B17" s="496" t="s">
        <v>4</v>
      </c>
      <c r="C17" s="499"/>
      <c r="D17" s="497"/>
      <c r="E17" s="496" t="s">
        <v>5</v>
      </c>
      <c r="F17" s="499"/>
      <c r="G17" s="496" t="s">
        <v>57</v>
      </c>
      <c r="H17" s="497"/>
      <c r="I17" s="496" t="s">
        <v>17</v>
      </c>
      <c r="J17" s="497"/>
      <c r="K17" s="190" t="s">
        <v>18</v>
      </c>
    </row>
    <row r="18" spans="1:11" ht="36" customHeight="1" thickTop="1" x14ac:dyDescent="0.25">
      <c r="A18" s="208" t="s">
        <v>50</v>
      </c>
      <c r="B18" s="106">
        <v>1</v>
      </c>
      <c r="C18" s="501" t="s">
        <v>51</v>
      </c>
      <c r="D18" s="502"/>
      <c r="E18" s="31">
        <v>100</v>
      </c>
      <c r="F18" s="112" t="s">
        <v>12</v>
      </c>
      <c r="G18" s="111">
        <v>1</v>
      </c>
      <c r="H18" s="160" t="s">
        <v>42</v>
      </c>
      <c r="I18" s="111" t="s">
        <v>20</v>
      </c>
      <c r="J18" s="114">
        <v>34352691702</v>
      </c>
      <c r="K18" s="192" t="s">
        <v>21</v>
      </c>
    </row>
    <row r="19" spans="1:11" ht="34.5" customHeight="1" x14ac:dyDescent="0.25">
      <c r="A19" s="170"/>
      <c r="B19" s="106" t="s">
        <v>7</v>
      </c>
      <c r="C19" s="513" t="s">
        <v>218</v>
      </c>
      <c r="D19" s="514"/>
      <c r="E19" s="31">
        <v>4</v>
      </c>
      <c r="F19" s="112" t="s">
        <v>41</v>
      </c>
      <c r="G19" s="111">
        <v>2</v>
      </c>
      <c r="H19" s="91" t="s">
        <v>43</v>
      </c>
      <c r="I19" s="111" t="s">
        <v>20</v>
      </c>
      <c r="J19" s="149">
        <v>50000000</v>
      </c>
      <c r="K19" s="193" t="s">
        <v>21</v>
      </c>
    </row>
    <row r="20" spans="1:11" ht="24" customHeight="1" x14ac:dyDescent="0.3">
      <c r="A20" s="170"/>
      <c r="B20" s="109">
        <v>2</v>
      </c>
      <c r="C20" s="501" t="s">
        <v>52</v>
      </c>
      <c r="D20" s="502"/>
      <c r="E20" s="31">
        <v>100</v>
      </c>
      <c r="F20" s="112" t="s">
        <v>12</v>
      </c>
      <c r="G20" s="129"/>
      <c r="H20" s="156"/>
      <c r="I20" s="142"/>
      <c r="J20" s="143"/>
      <c r="K20" s="213"/>
    </row>
    <row r="21" spans="1:11" ht="22.5" customHeight="1" x14ac:dyDescent="0.3">
      <c r="A21" s="505"/>
      <c r="B21" s="109" t="s">
        <v>7</v>
      </c>
      <c r="C21" s="507" t="s">
        <v>53</v>
      </c>
      <c r="D21" s="508"/>
      <c r="E21" s="29">
        <v>12</v>
      </c>
      <c r="F21" s="115" t="s">
        <v>54</v>
      </c>
      <c r="G21" s="130"/>
      <c r="H21" s="157"/>
      <c r="I21" s="144"/>
      <c r="J21" s="145"/>
      <c r="K21" s="207"/>
    </row>
    <row r="22" spans="1:11" ht="22.5" customHeight="1" x14ac:dyDescent="0.25">
      <c r="A22" s="505"/>
      <c r="B22" s="127" t="s">
        <v>7</v>
      </c>
      <c r="C22" s="507" t="s">
        <v>55</v>
      </c>
      <c r="D22" s="508"/>
      <c r="E22" s="42">
        <v>2</v>
      </c>
      <c r="F22" s="194" t="s">
        <v>56</v>
      </c>
      <c r="G22" s="108"/>
      <c r="H22" s="122"/>
      <c r="I22" s="108"/>
      <c r="J22" s="122"/>
      <c r="K22" s="188"/>
    </row>
    <row r="23" spans="1:11" ht="30.75" customHeight="1" thickBot="1" x14ac:dyDescent="0.3">
      <c r="A23" s="506"/>
      <c r="B23" s="81" t="s">
        <v>7</v>
      </c>
      <c r="C23" s="509" t="s">
        <v>40</v>
      </c>
      <c r="D23" s="510"/>
      <c r="E23" s="52">
        <v>326</v>
      </c>
      <c r="F23" s="210" t="s">
        <v>41</v>
      </c>
      <c r="G23" s="153"/>
      <c r="H23" s="214" t="s">
        <v>27</v>
      </c>
      <c r="I23" s="215" t="s">
        <v>20</v>
      </c>
      <c r="J23" s="216">
        <f>SUM(J18:J22)</f>
        <v>34402691702</v>
      </c>
      <c r="K23" s="184"/>
    </row>
    <row r="24" spans="1:11" ht="15" customHeight="1" x14ac:dyDescent="0.25">
      <c r="A24" s="135"/>
      <c r="B24" s="80"/>
      <c r="C24" s="452"/>
      <c r="D24" s="452"/>
      <c r="E24" s="124"/>
      <c r="F24" s="124"/>
      <c r="G24" s="107"/>
      <c r="H24" s="107"/>
      <c r="I24" s="107"/>
      <c r="J24" s="107"/>
      <c r="K24" s="107"/>
    </row>
    <row r="25" spans="1:11" ht="15" customHeight="1" x14ac:dyDescent="0.25">
      <c r="A25" s="135"/>
      <c r="B25" s="87"/>
      <c r="C25" s="146"/>
      <c r="D25" s="146"/>
      <c r="E25" s="124"/>
      <c r="F25" s="124"/>
      <c r="G25" s="107"/>
      <c r="H25" s="107"/>
      <c r="I25" s="107"/>
      <c r="J25" s="107"/>
      <c r="K25" s="107"/>
    </row>
    <row r="26" spans="1:11" ht="15" customHeight="1" x14ac:dyDescent="0.25">
      <c r="A26" s="135"/>
      <c r="B26" s="87"/>
      <c r="C26" s="146"/>
      <c r="D26" s="146"/>
      <c r="E26" s="124"/>
      <c r="F26" s="124"/>
      <c r="G26" s="107"/>
      <c r="H26" s="107"/>
      <c r="I26" s="107"/>
      <c r="J26" s="107"/>
      <c r="K26" s="107"/>
    </row>
    <row r="27" spans="1:11" ht="15" customHeight="1" x14ac:dyDescent="0.25">
      <c r="A27" s="135"/>
      <c r="B27" s="87"/>
      <c r="C27" s="146"/>
      <c r="D27" s="146"/>
      <c r="E27" s="124"/>
      <c r="F27" s="124"/>
      <c r="G27" s="107"/>
      <c r="H27" s="107"/>
      <c r="I27" s="107"/>
      <c r="J27" s="107"/>
      <c r="K27" s="107"/>
    </row>
    <row r="28" spans="1:11" ht="12.75" customHeight="1" x14ac:dyDescent="0.25">
      <c r="A28" s="503" t="s">
        <v>184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1" ht="12.75" customHeight="1" thickBot="1" x14ac:dyDescent="0.3">
      <c r="A29" s="504"/>
      <c r="B29" s="107"/>
      <c r="C29" s="107"/>
      <c r="D29" s="107"/>
      <c r="E29" s="107"/>
      <c r="F29" s="107"/>
      <c r="G29" s="107"/>
      <c r="H29" s="107"/>
      <c r="I29" s="107"/>
      <c r="J29" s="107"/>
      <c r="K29" s="107"/>
    </row>
    <row r="30" spans="1:11" ht="24.75" customHeight="1" thickBot="1" x14ac:dyDescent="0.3">
      <c r="A30" s="206" t="s">
        <v>3</v>
      </c>
      <c r="B30" s="496" t="s">
        <v>4</v>
      </c>
      <c r="C30" s="499"/>
      <c r="D30" s="497"/>
      <c r="E30" s="496" t="s">
        <v>5</v>
      </c>
      <c r="F30" s="499"/>
      <c r="G30" s="496" t="s">
        <v>57</v>
      </c>
      <c r="H30" s="497"/>
      <c r="I30" s="496" t="s">
        <v>17</v>
      </c>
      <c r="J30" s="497"/>
      <c r="K30" s="190" t="s">
        <v>18</v>
      </c>
    </row>
    <row r="31" spans="1:11" ht="33" customHeight="1" thickTop="1" x14ac:dyDescent="0.25">
      <c r="A31" s="208" t="s">
        <v>62</v>
      </c>
      <c r="B31" s="106">
        <v>1</v>
      </c>
      <c r="C31" s="501" t="s">
        <v>63</v>
      </c>
      <c r="D31" s="502"/>
      <c r="E31" s="31">
        <v>90</v>
      </c>
      <c r="F31" s="112" t="s">
        <v>12</v>
      </c>
      <c r="G31" s="85">
        <v>1</v>
      </c>
      <c r="H31" s="100" t="s">
        <v>74</v>
      </c>
      <c r="I31" s="84" t="s">
        <v>20</v>
      </c>
      <c r="J31" s="114">
        <v>3217313220</v>
      </c>
      <c r="K31" s="192" t="s">
        <v>21</v>
      </c>
    </row>
    <row r="32" spans="1:11" ht="25.5" customHeight="1" x14ac:dyDescent="0.25">
      <c r="A32" s="170"/>
      <c r="B32" s="106" t="s">
        <v>7</v>
      </c>
      <c r="C32" s="436" t="s">
        <v>64</v>
      </c>
      <c r="D32" s="437"/>
      <c r="E32" s="31">
        <v>60</v>
      </c>
      <c r="F32" s="112" t="s">
        <v>12</v>
      </c>
      <c r="G32" s="85">
        <v>2</v>
      </c>
      <c r="H32" s="100" t="s">
        <v>75</v>
      </c>
      <c r="I32" s="97" t="s">
        <v>20</v>
      </c>
      <c r="J32" s="114">
        <v>1528100000</v>
      </c>
      <c r="K32" s="193" t="s">
        <v>21</v>
      </c>
    </row>
    <row r="33" spans="1:11" ht="35.1" customHeight="1" x14ac:dyDescent="0.25">
      <c r="A33" s="170"/>
      <c r="B33" s="106">
        <v>2</v>
      </c>
      <c r="C33" s="501" t="s">
        <v>65</v>
      </c>
      <c r="D33" s="502"/>
      <c r="E33" s="31">
        <v>100</v>
      </c>
      <c r="F33" s="112" t="s">
        <v>12</v>
      </c>
      <c r="G33" s="87">
        <v>3</v>
      </c>
      <c r="H33" s="155" t="s">
        <v>76</v>
      </c>
      <c r="I33" s="87" t="s">
        <v>20</v>
      </c>
      <c r="J33" s="114">
        <v>2327185000</v>
      </c>
      <c r="K33" s="193" t="s">
        <v>21</v>
      </c>
    </row>
    <row r="34" spans="1:11" ht="30" customHeight="1" x14ac:dyDescent="0.25">
      <c r="A34" s="49"/>
      <c r="B34" s="127" t="s">
        <v>7</v>
      </c>
      <c r="C34" s="452" t="s">
        <v>66</v>
      </c>
      <c r="D34" s="445"/>
      <c r="E34" s="29">
        <v>60</v>
      </c>
      <c r="F34" s="115" t="s">
        <v>41</v>
      </c>
      <c r="G34" s="111">
        <v>4</v>
      </c>
      <c r="H34" s="91" t="s">
        <v>23</v>
      </c>
      <c r="I34" s="111" t="s">
        <v>20</v>
      </c>
      <c r="J34" s="114">
        <v>400000000</v>
      </c>
      <c r="K34" s="193" t="s">
        <v>21</v>
      </c>
    </row>
    <row r="35" spans="1:11" ht="30" customHeight="1" x14ac:dyDescent="0.3">
      <c r="A35" s="49"/>
      <c r="B35" s="127" t="s">
        <v>7</v>
      </c>
      <c r="C35" s="452" t="s">
        <v>67</v>
      </c>
      <c r="D35" s="445"/>
      <c r="E35" s="42">
        <v>1</v>
      </c>
      <c r="F35" s="194" t="s">
        <v>41</v>
      </c>
      <c r="G35" s="129"/>
      <c r="H35" s="156"/>
      <c r="I35" s="142"/>
      <c r="J35" s="143"/>
      <c r="K35" s="207"/>
    </row>
    <row r="36" spans="1:11" ht="30" customHeight="1" x14ac:dyDescent="0.3">
      <c r="A36" s="49"/>
      <c r="B36" s="127" t="s">
        <v>7</v>
      </c>
      <c r="C36" s="452" t="s">
        <v>68</v>
      </c>
      <c r="D36" s="445"/>
      <c r="E36" s="42">
        <v>6</v>
      </c>
      <c r="F36" s="194" t="s">
        <v>41</v>
      </c>
      <c r="G36" s="130"/>
      <c r="H36" s="157"/>
      <c r="I36" s="118"/>
      <c r="J36" s="145"/>
      <c r="K36" s="207"/>
    </row>
    <row r="37" spans="1:11" ht="30" customHeight="1" x14ac:dyDescent="0.3">
      <c r="A37" s="49"/>
      <c r="B37" s="127" t="s">
        <v>7</v>
      </c>
      <c r="C37" s="452" t="s">
        <v>69</v>
      </c>
      <c r="D37" s="445"/>
      <c r="E37" s="42">
        <v>1</v>
      </c>
      <c r="F37" s="194" t="s">
        <v>41</v>
      </c>
      <c r="G37" s="130"/>
      <c r="H37" s="157"/>
      <c r="I37" s="118"/>
      <c r="J37" s="145"/>
      <c r="K37" s="207"/>
    </row>
    <row r="38" spans="1:11" ht="30" customHeight="1" x14ac:dyDescent="0.25">
      <c r="A38" s="49"/>
      <c r="B38" s="127" t="s">
        <v>7</v>
      </c>
      <c r="C38" s="452" t="s">
        <v>201</v>
      </c>
      <c r="D38" s="445"/>
      <c r="E38" s="42">
        <v>416</v>
      </c>
      <c r="F38" s="194" t="s">
        <v>202</v>
      </c>
      <c r="G38" s="107"/>
      <c r="H38" s="121"/>
      <c r="I38" s="107"/>
      <c r="J38" s="121"/>
      <c r="K38" s="204"/>
    </row>
    <row r="39" spans="1:11" ht="30" customHeight="1" x14ac:dyDescent="0.25">
      <c r="A39" s="49"/>
      <c r="B39" s="117" t="s">
        <v>7</v>
      </c>
      <c r="C39" s="436" t="s">
        <v>70</v>
      </c>
      <c r="D39" s="437"/>
      <c r="E39" s="42">
        <v>2</v>
      </c>
      <c r="F39" s="194" t="s">
        <v>54</v>
      </c>
      <c r="G39" s="107"/>
      <c r="H39" s="121"/>
      <c r="I39" s="107"/>
      <c r="J39" s="121"/>
      <c r="K39" s="204"/>
    </row>
    <row r="40" spans="1:11" ht="30" customHeight="1" x14ac:dyDescent="0.25">
      <c r="A40" s="49"/>
      <c r="B40" s="106">
        <v>3</v>
      </c>
      <c r="C40" s="501" t="s">
        <v>71</v>
      </c>
      <c r="D40" s="502"/>
      <c r="E40" s="31">
        <v>90</v>
      </c>
      <c r="F40" s="112" t="s">
        <v>12</v>
      </c>
      <c r="G40" s="107"/>
      <c r="H40" s="121"/>
      <c r="I40" s="107"/>
      <c r="J40" s="121"/>
      <c r="K40" s="204"/>
    </row>
    <row r="41" spans="1:11" ht="30" customHeight="1" x14ac:dyDescent="0.25">
      <c r="A41" s="49"/>
      <c r="B41" s="127" t="s">
        <v>7</v>
      </c>
      <c r="C41" s="450" t="s">
        <v>72</v>
      </c>
      <c r="D41" s="451"/>
      <c r="E41" s="42">
        <v>4</v>
      </c>
      <c r="F41" s="194" t="s">
        <v>54</v>
      </c>
      <c r="G41" s="107"/>
      <c r="H41" s="158"/>
      <c r="I41" s="133"/>
      <c r="J41" s="209"/>
      <c r="K41" s="204"/>
    </row>
    <row r="42" spans="1:11" ht="30" customHeight="1" thickBot="1" x14ac:dyDescent="0.3">
      <c r="A42" s="50"/>
      <c r="B42" s="81" t="s">
        <v>7</v>
      </c>
      <c r="C42" s="434" t="s">
        <v>73</v>
      </c>
      <c r="D42" s="435"/>
      <c r="E42" s="69" t="s">
        <v>82</v>
      </c>
      <c r="F42" s="210" t="s">
        <v>12</v>
      </c>
      <c r="G42" s="211"/>
      <c r="H42" s="166" t="s">
        <v>27</v>
      </c>
      <c r="I42" s="151" t="s">
        <v>20</v>
      </c>
      <c r="J42" s="152">
        <f>SUM(J31:J41)</f>
        <v>7472598220</v>
      </c>
      <c r="K42" s="184"/>
    </row>
    <row r="43" spans="1:11" ht="12.75" customHeight="1" x14ac:dyDescent="0.3">
      <c r="A43" s="25"/>
      <c r="B43" s="25"/>
      <c r="C43" s="25"/>
      <c r="D43" s="25"/>
      <c r="E43" s="25"/>
      <c r="F43" s="25"/>
      <c r="G43" s="107"/>
      <c r="H43" s="107"/>
      <c r="I43" s="107"/>
      <c r="J43" s="107"/>
      <c r="K43" s="107"/>
    </row>
    <row r="44" spans="1:11" ht="12.75" customHeight="1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</row>
    <row r="45" spans="1:11" ht="12.75" customHeight="1" x14ac:dyDescent="0.25">
      <c r="A45" s="119"/>
      <c r="B45" s="107"/>
      <c r="C45" s="107"/>
      <c r="D45" s="107"/>
      <c r="E45" s="107"/>
      <c r="F45" s="107"/>
      <c r="G45" s="107"/>
      <c r="H45" s="107"/>
      <c r="I45" s="107"/>
      <c r="J45" s="107"/>
      <c r="K45" s="107"/>
    </row>
    <row r="46" spans="1:11" ht="12.75" customHeight="1" x14ac:dyDescent="0.25">
      <c r="A46" s="500"/>
      <c r="B46" s="500"/>
      <c r="C46" s="500"/>
      <c r="D46" s="500"/>
      <c r="E46" s="500"/>
      <c r="F46" s="500"/>
      <c r="G46" s="500"/>
      <c r="H46" s="500"/>
      <c r="I46" s="500"/>
      <c r="J46" s="500"/>
      <c r="K46" s="107"/>
    </row>
    <row r="47" spans="1:11" ht="12.75" customHeight="1" x14ac:dyDescent="0.25">
      <c r="A47" s="500"/>
      <c r="B47" s="500"/>
      <c r="C47" s="500"/>
      <c r="D47" s="500"/>
      <c r="E47" s="500"/>
      <c r="F47" s="500"/>
      <c r="G47" s="500"/>
      <c r="H47" s="500"/>
      <c r="I47" s="500"/>
      <c r="J47" s="500"/>
      <c r="K47" s="107"/>
    </row>
    <row r="48" spans="1:11" ht="12.75" customHeight="1" x14ac:dyDescent="0.25">
      <c r="A48" s="135"/>
      <c r="B48" s="80"/>
      <c r="C48" s="452"/>
      <c r="D48" s="452"/>
      <c r="E48" s="124"/>
      <c r="F48" s="124"/>
      <c r="G48" s="80"/>
      <c r="H48" s="511"/>
      <c r="I48" s="398"/>
      <c r="J48" s="512"/>
      <c r="K48" s="107"/>
    </row>
    <row r="49" spans="1:11" ht="12.75" customHeight="1" x14ac:dyDescent="0.3">
      <c r="A49" s="135"/>
      <c r="B49" s="80"/>
      <c r="C49" s="452"/>
      <c r="D49" s="452"/>
      <c r="E49" s="124"/>
      <c r="F49" s="124"/>
      <c r="G49" s="130"/>
      <c r="H49" s="511"/>
      <c r="I49" s="398"/>
      <c r="J49" s="512"/>
      <c r="K49" s="107"/>
    </row>
    <row r="50" spans="1:11" ht="12.75" customHeight="1" x14ac:dyDescent="0.3">
      <c r="A50" s="135"/>
      <c r="B50" s="80"/>
      <c r="C50" s="452"/>
      <c r="D50" s="452"/>
      <c r="E50" s="124"/>
      <c r="F50" s="124"/>
      <c r="G50" s="130"/>
      <c r="H50" s="107"/>
      <c r="I50" s="107"/>
      <c r="J50" s="107"/>
      <c r="K50" s="107"/>
    </row>
    <row r="51" spans="1:11" ht="12.75" customHeight="1" x14ac:dyDescent="0.25">
      <c r="A51" s="98"/>
      <c r="B51" s="80"/>
      <c r="C51" s="452"/>
      <c r="D51" s="452"/>
      <c r="E51" s="124"/>
      <c r="F51" s="124"/>
      <c r="G51" s="137"/>
      <c r="H51" s="138"/>
      <c r="I51" s="138"/>
      <c r="J51" s="139"/>
      <c r="K51" s="107"/>
    </row>
    <row r="52" spans="1:11" ht="12.75" customHeight="1" x14ac:dyDescent="0.2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</row>
    <row r="53" spans="1:11" ht="12.75" customHeight="1" x14ac:dyDescent="0.2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</row>
    <row r="54" spans="1:11" ht="12.75" customHeight="1" x14ac:dyDescent="0.2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</row>
    <row r="55" spans="1:11" x14ac:dyDescent="0.2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</row>
    <row r="56" spans="1:11" x14ac:dyDescent="0.2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1:11" x14ac:dyDescent="0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</row>
  </sheetData>
  <mergeCells count="57">
    <mergeCell ref="A1:K1"/>
    <mergeCell ref="E4:F4"/>
    <mergeCell ref="G4:H4"/>
    <mergeCell ref="I4:J4"/>
    <mergeCell ref="C9:D9"/>
    <mergeCell ref="C5:D5"/>
    <mergeCell ref="C6:D6"/>
    <mergeCell ref="C7:D7"/>
    <mergeCell ref="A12:A14"/>
    <mergeCell ref="C12:D12"/>
    <mergeCell ref="C13:D13"/>
    <mergeCell ref="C14:D14"/>
    <mergeCell ref="B4:D4"/>
    <mergeCell ref="C8:D8"/>
    <mergeCell ref="I17:J17"/>
    <mergeCell ref="C18:D18"/>
    <mergeCell ref="C19:D19"/>
    <mergeCell ref="C20:D20"/>
    <mergeCell ref="C10:D10"/>
    <mergeCell ref="C11:D11"/>
    <mergeCell ref="B17:D17"/>
    <mergeCell ref="E17:F17"/>
    <mergeCell ref="G17:H17"/>
    <mergeCell ref="I30:J30"/>
    <mergeCell ref="G30:H30"/>
    <mergeCell ref="C48:D48"/>
    <mergeCell ref="H48:H49"/>
    <mergeCell ref="I48:I49"/>
    <mergeCell ref="J48:J49"/>
    <mergeCell ref="C49:D49"/>
    <mergeCell ref="C42:D42"/>
    <mergeCell ref="B46:D47"/>
    <mergeCell ref="E46:F47"/>
    <mergeCell ref="G46:H47"/>
    <mergeCell ref="I46:J47"/>
    <mergeCell ref="C35:D35"/>
    <mergeCell ref="C36:D36"/>
    <mergeCell ref="C38:D38"/>
    <mergeCell ref="C39:D39"/>
    <mergeCell ref="A28:A29"/>
    <mergeCell ref="C51:D51"/>
    <mergeCell ref="A21:A23"/>
    <mergeCell ref="B30:D30"/>
    <mergeCell ref="C21:D21"/>
    <mergeCell ref="C22:D22"/>
    <mergeCell ref="C23:D23"/>
    <mergeCell ref="C24:D24"/>
    <mergeCell ref="E30:F30"/>
    <mergeCell ref="C50:D50"/>
    <mergeCell ref="A46:A47"/>
    <mergeCell ref="C41:D41"/>
    <mergeCell ref="C31:D31"/>
    <mergeCell ref="C32:D32"/>
    <mergeCell ref="C33:D33"/>
    <mergeCell ref="C34:D34"/>
    <mergeCell ref="C40:D40"/>
    <mergeCell ref="C37:D37"/>
  </mergeCells>
  <pageMargins left="0.70866141732283472" right="0.70866141732283472" top="0.67" bottom="0.64" header="0.31496062992125984" footer="0.31496062992125984"/>
  <pageSetup paperSize="5" scale="85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41"/>
  <sheetViews>
    <sheetView workbookViewId="0">
      <selection activeCell="C39" sqref="C39:D39"/>
    </sheetView>
  </sheetViews>
  <sheetFormatPr defaultRowHeight="15" x14ac:dyDescent="0.25"/>
  <cols>
    <col min="1" max="1" width="40.7109375" style="22" customWidth="1"/>
    <col min="2" max="2" width="3" style="22" customWidth="1"/>
    <col min="3" max="3" width="36" style="22" customWidth="1"/>
    <col min="4" max="4" width="14.28515625" style="22" customWidth="1"/>
    <col min="5" max="5" width="7.7109375" style="22" customWidth="1"/>
    <col min="6" max="6" width="7.5703125" style="22" customWidth="1"/>
    <col min="7" max="7" width="4" style="22" customWidth="1"/>
    <col min="8" max="8" width="31.85546875" style="22" customWidth="1"/>
    <col min="9" max="9" width="4.28515625" style="22" customWidth="1"/>
    <col min="10" max="10" width="15.85546875" style="22" customWidth="1"/>
    <col min="11" max="11" width="12.42578125" style="22" customWidth="1"/>
    <col min="12" max="16384" width="9.140625" style="22"/>
  </cols>
  <sheetData>
    <row r="1" spans="1:11" ht="18" x14ac:dyDescent="0.25">
      <c r="A1" s="498" t="s">
        <v>198</v>
      </c>
      <c r="B1" s="498"/>
      <c r="C1" s="498"/>
      <c r="D1" s="498"/>
      <c r="E1" s="498"/>
      <c r="F1" s="498"/>
      <c r="G1" s="498"/>
      <c r="H1" s="498"/>
      <c r="I1" s="498"/>
      <c r="J1" s="498"/>
    </row>
    <row r="2" spans="1:11" ht="21.75" customHeight="1" thickBot="1" x14ac:dyDescent="0.3">
      <c r="A2" s="212" t="s">
        <v>180</v>
      </c>
      <c r="B2" s="120"/>
      <c r="C2" s="120"/>
    </row>
    <row r="3" spans="1:11" ht="24.75" customHeight="1" thickBot="1" x14ac:dyDescent="0.3">
      <c r="A3" s="206" t="s">
        <v>3</v>
      </c>
      <c r="B3" s="496" t="s">
        <v>4</v>
      </c>
      <c r="C3" s="499"/>
      <c r="D3" s="497"/>
      <c r="E3" s="496" t="s">
        <v>5</v>
      </c>
      <c r="F3" s="499"/>
      <c r="G3" s="496" t="s">
        <v>16</v>
      </c>
      <c r="H3" s="499"/>
      <c r="I3" s="496" t="s">
        <v>17</v>
      </c>
      <c r="J3" s="497"/>
      <c r="K3" s="95" t="s">
        <v>18</v>
      </c>
    </row>
    <row r="4" spans="1:11" ht="36" customHeight="1" thickTop="1" x14ac:dyDescent="0.25">
      <c r="A4" s="219" t="s">
        <v>138</v>
      </c>
      <c r="B4" s="54" t="s">
        <v>7</v>
      </c>
      <c r="C4" s="431" t="s">
        <v>222</v>
      </c>
      <c r="D4" s="432"/>
      <c r="E4" s="220">
        <v>2</v>
      </c>
      <c r="F4" s="221" t="s">
        <v>12</v>
      </c>
      <c r="G4" s="227">
        <v>1</v>
      </c>
      <c r="H4" s="222" t="s">
        <v>25</v>
      </c>
      <c r="I4" s="82" t="s">
        <v>20</v>
      </c>
      <c r="J4" s="234">
        <v>2933000000</v>
      </c>
      <c r="K4" s="232" t="s">
        <v>21</v>
      </c>
    </row>
    <row r="5" spans="1:11" ht="24.75" customHeight="1" x14ac:dyDescent="0.3">
      <c r="A5" s="170"/>
      <c r="B5" s="84" t="s">
        <v>7</v>
      </c>
      <c r="C5" s="438" t="s">
        <v>224</v>
      </c>
      <c r="D5" s="439"/>
      <c r="E5" s="31">
        <v>10</v>
      </c>
      <c r="F5" s="3" t="s">
        <v>12</v>
      </c>
      <c r="G5" s="125"/>
      <c r="H5" s="236"/>
      <c r="I5" s="237"/>
      <c r="J5" s="236"/>
      <c r="K5" s="171"/>
    </row>
    <row r="6" spans="1:11" ht="24" customHeight="1" x14ac:dyDescent="0.3">
      <c r="A6" s="170"/>
      <c r="B6" s="84" t="s">
        <v>7</v>
      </c>
      <c r="C6" s="438" t="s">
        <v>223</v>
      </c>
      <c r="D6" s="439"/>
      <c r="E6" s="68">
        <v>30</v>
      </c>
      <c r="F6" s="3" t="s">
        <v>124</v>
      </c>
      <c r="G6" s="131"/>
      <c r="H6" s="121"/>
      <c r="I6" s="123"/>
      <c r="J6" s="121"/>
      <c r="K6" s="171"/>
    </row>
    <row r="7" spans="1:11" ht="24" customHeight="1" x14ac:dyDescent="0.25">
      <c r="A7" s="170"/>
      <c r="B7" s="84" t="s">
        <v>7</v>
      </c>
      <c r="C7" s="438" t="s">
        <v>210</v>
      </c>
      <c r="D7" s="439"/>
      <c r="E7" s="68">
        <v>3.4</v>
      </c>
      <c r="F7" s="3" t="s">
        <v>157</v>
      </c>
      <c r="G7" s="123"/>
      <c r="H7" s="107"/>
      <c r="I7" s="123"/>
      <c r="J7" s="121"/>
      <c r="K7" s="171"/>
    </row>
    <row r="8" spans="1:11" ht="33" x14ac:dyDescent="0.25">
      <c r="A8" s="169" t="s">
        <v>140</v>
      </c>
      <c r="B8" s="97" t="s">
        <v>7</v>
      </c>
      <c r="C8" s="436" t="s">
        <v>141</v>
      </c>
      <c r="D8" s="437"/>
      <c r="E8" s="31">
        <v>100</v>
      </c>
      <c r="F8" s="112" t="s">
        <v>12</v>
      </c>
      <c r="G8" s="107"/>
      <c r="H8" s="107"/>
      <c r="I8" s="123"/>
      <c r="J8" s="121"/>
      <c r="K8" s="171"/>
    </row>
    <row r="9" spans="1:11" ht="39" customHeight="1" x14ac:dyDescent="0.25">
      <c r="A9" s="48" t="s">
        <v>211</v>
      </c>
      <c r="B9" s="264"/>
      <c r="C9" s="438" t="s">
        <v>212</v>
      </c>
      <c r="D9" s="439"/>
      <c r="E9" s="31">
        <v>1</v>
      </c>
      <c r="F9" s="112" t="s">
        <v>13</v>
      </c>
      <c r="G9" s="107"/>
      <c r="H9" s="107"/>
      <c r="I9" s="123"/>
      <c r="J9" s="121"/>
      <c r="K9" s="171"/>
    </row>
    <row r="10" spans="1:11" ht="33" x14ac:dyDescent="0.25">
      <c r="A10" s="169" t="s">
        <v>142</v>
      </c>
      <c r="B10" s="110" t="s">
        <v>7</v>
      </c>
      <c r="C10" s="436" t="s">
        <v>143</v>
      </c>
      <c r="D10" s="437"/>
      <c r="E10" s="31">
        <v>838</v>
      </c>
      <c r="F10" s="112" t="s">
        <v>124</v>
      </c>
      <c r="G10" s="107"/>
      <c r="H10" s="107"/>
      <c r="I10" s="123"/>
      <c r="J10" s="121"/>
      <c r="K10" s="171"/>
    </row>
    <row r="11" spans="1:11" ht="32.25" customHeight="1" x14ac:dyDescent="0.25">
      <c r="A11" s="48"/>
      <c r="B11" s="110" t="s">
        <v>7</v>
      </c>
      <c r="C11" s="450" t="s">
        <v>213</v>
      </c>
      <c r="D11" s="451"/>
      <c r="E11" s="42">
        <v>60</v>
      </c>
      <c r="F11" s="194" t="s">
        <v>124</v>
      </c>
      <c r="G11" s="107"/>
      <c r="H11" s="107"/>
      <c r="I11" s="123"/>
      <c r="J11" s="121"/>
      <c r="K11" s="171"/>
    </row>
    <row r="12" spans="1:11" ht="26.25" customHeight="1" x14ac:dyDescent="0.25">
      <c r="A12" s="224" t="s">
        <v>145</v>
      </c>
      <c r="B12" s="110" t="s">
        <v>7</v>
      </c>
      <c r="C12" s="438" t="s">
        <v>214</v>
      </c>
      <c r="D12" s="439"/>
      <c r="E12" s="31">
        <v>85</v>
      </c>
      <c r="F12" s="112" t="s">
        <v>12</v>
      </c>
      <c r="G12" s="107"/>
      <c r="H12" s="107"/>
      <c r="I12" s="123"/>
      <c r="J12" s="121"/>
      <c r="K12" s="171"/>
    </row>
    <row r="13" spans="1:11" ht="25.5" customHeight="1" x14ac:dyDescent="0.3">
      <c r="A13" s="170"/>
      <c r="B13" s="110" t="s">
        <v>7</v>
      </c>
      <c r="C13" s="438" t="s">
        <v>215</v>
      </c>
      <c r="D13" s="439"/>
      <c r="E13" s="31">
        <v>85</v>
      </c>
      <c r="F13" s="112" t="s">
        <v>12</v>
      </c>
      <c r="G13" s="280"/>
      <c r="H13" s="218"/>
      <c r="I13" s="140"/>
      <c r="J13" s="217"/>
      <c r="K13" s="171"/>
    </row>
    <row r="14" spans="1:11" ht="33.75" customHeight="1" thickBot="1" x14ac:dyDescent="0.35">
      <c r="A14" s="50"/>
      <c r="B14" s="96" t="s">
        <v>7</v>
      </c>
      <c r="C14" s="434" t="s">
        <v>147</v>
      </c>
      <c r="D14" s="435"/>
      <c r="E14" s="69">
        <v>100</v>
      </c>
      <c r="F14" s="210" t="s">
        <v>12</v>
      </c>
      <c r="G14" s="281"/>
      <c r="H14" s="214" t="s">
        <v>27</v>
      </c>
      <c r="I14" s="215" t="s">
        <v>20</v>
      </c>
      <c r="J14" s="235">
        <f>SUM(J4:J13)</f>
        <v>2933000000</v>
      </c>
      <c r="K14" s="233"/>
    </row>
    <row r="18" spans="1:13" ht="17.25" customHeight="1" thickBot="1" x14ac:dyDescent="0.3">
      <c r="A18" s="212" t="s">
        <v>185</v>
      </c>
    </row>
    <row r="19" spans="1:13" ht="24.75" customHeight="1" thickBot="1" x14ac:dyDescent="0.3">
      <c r="A19" s="206" t="s">
        <v>3</v>
      </c>
      <c r="B19" s="496" t="s">
        <v>4</v>
      </c>
      <c r="C19" s="499"/>
      <c r="D19" s="497"/>
      <c r="E19" s="496" t="s">
        <v>5</v>
      </c>
      <c r="F19" s="499"/>
      <c r="G19" s="496" t="s">
        <v>196</v>
      </c>
      <c r="H19" s="499"/>
      <c r="I19" s="496" t="s">
        <v>17</v>
      </c>
      <c r="J19" s="497"/>
      <c r="K19" s="95" t="s">
        <v>18</v>
      </c>
    </row>
    <row r="20" spans="1:13" ht="54" customHeight="1" thickTop="1" x14ac:dyDescent="0.25">
      <c r="A20" s="208" t="s">
        <v>145</v>
      </c>
      <c r="B20" s="84">
        <v>1</v>
      </c>
      <c r="C20" s="438" t="s">
        <v>146</v>
      </c>
      <c r="D20" s="439"/>
      <c r="E20" s="31">
        <v>85</v>
      </c>
      <c r="F20" s="3" t="s">
        <v>12</v>
      </c>
      <c r="G20" s="82">
        <v>1</v>
      </c>
      <c r="H20" s="160" t="s">
        <v>153</v>
      </c>
      <c r="I20" s="111" t="s">
        <v>20</v>
      </c>
      <c r="J20" s="114">
        <v>212500000</v>
      </c>
      <c r="K20" s="192" t="s">
        <v>21</v>
      </c>
    </row>
    <row r="21" spans="1:13" ht="37.5" customHeight="1" x14ac:dyDescent="0.25">
      <c r="A21" s="170"/>
      <c r="B21" s="106" t="s">
        <v>7</v>
      </c>
      <c r="C21" s="517" t="s">
        <v>152</v>
      </c>
      <c r="D21" s="518"/>
      <c r="E21" s="31">
        <v>85</v>
      </c>
      <c r="F21" s="3" t="s">
        <v>12</v>
      </c>
      <c r="G21" s="84">
        <v>2</v>
      </c>
      <c r="H21" s="94" t="s">
        <v>154</v>
      </c>
      <c r="I21" s="85" t="s">
        <v>20</v>
      </c>
      <c r="J21" s="114">
        <v>652500000</v>
      </c>
      <c r="K21" s="193" t="s">
        <v>21</v>
      </c>
    </row>
    <row r="22" spans="1:13" ht="36" customHeight="1" thickBot="1" x14ac:dyDescent="0.35">
      <c r="A22" s="228"/>
      <c r="B22" s="96" t="s">
        <v>7</v>
      </c>
      <c r="C22" s="457" t="s">
        <v>216</v>
      </c>
      <c r="D22" s="458"/>
      <c r="E22" s="72">
        <v>100</v>
      </c>
      <c r="F22" s="183" t="s">
        <v>12</v>
      </c>
      <c r="G22" s="180"/>
      <c r="H22" s="214" t="s">
        <v>27</v>
      </c>
      <c r="I22" s="215" t="s">
        <v>20</v>
      </c>
      <c r="J22" s="216">
        <f>SUM(J20:J21)</f>
        <v>865000000</v>
      </c>
      <c r="K22" s="181"/>
    </row>
    <row r="23" spans="1:13" ht="18" customHeight="1" x14ac:dyDescent="0.3">
      <c r="A23" s="135"/>
      <c r="B23" s="87"/>
      <c r="C23" s="452"/>
      <c r="D23" s="452"/>
      <c r="E23" s="124"/>
      <c r="F23" s="124"/>
      <c r="G23" s="130"/>
      <c r="H23" s="135"/>
      <c r="I23" s="118"/>
      <c r="J23" s="147"/>
      <c r="K23" s="147"/>
    </row>
    <row r="24" spans="1:13" ht="15" customHeight="1" x14ac:dyDescent="0.3">
      <c r="A24" s="135"/>
      <c r="B24" s="87"/>
      <c r="C24" s="146"/>
      <c r="D24" s="146"/>
      <c r="E24" s="124"/>
      <c r="F24" s="124"/>
      <c r="G24" s="130"/>
      <c r="H24" s="135"/>
      <c r="I24" s="118"/>
      <c r="J24" s="147"/>
      <c r="K24" s="147"/>
    </row>
    <row r="25" spans="1:13" ht="15" customHeight="1" x14ac:dyDescent="0.3">
      <c r="A25" s="135"/>
      <c r="B25" s="87"/>
      <c r="C25" s="146"/>
      <c r="D25" s="146"/>
      <c r="E25" s="124"/>
      <c r="F25" s="124"/>
      <c r="G25" s="130"/>
      <c r="H25" s="135"/>
      <c r="I25" s="118"/>
      <c r="J25" s="147"/>
      <c r="K25" s="147"/>
    </row>
    <row r="26" spans="1:13" ht="15" customHeight="1" x14ac:dyDescent="0.3">
      <c r="A26" s="135"/>
      <c r="B26" s="87"/>
      <c r="C26" s="146"/>
      <c r="D26" s="146"/>
      <c r="E26" s="124"/>
      <c r="F26" s="124"/>
      <c r="G26" s="130"/>
      <c r="H26" s="135"/>
      <c r="I26" s="118"/>
      <c r="J26" s="147"/>
      <c r="K26" s="147"/>
    </row>
    <row r="27" spans="1:13" ht="21" customHeight="1" thickBot="1" x14ac:dyDescent="0.3">
      <c r="A27" s="212" t="s">
        <v>186</v>
      </c>
      <c r="B27" s="87"/>
      <c r="C27" s="229"/>
      <c r="D27" s="229"/>
      <c r="E27" s="124"/>
      <c r="F27" s="124"/>
      <c r="G27" s="107"/>
      <c r="H27" s="107"/>
      <c r="I27" s="107"/>
      <c r="J27" s="107"/>
    </row>
    <row r="28" spans="1:13" ht="24.75" customHeight="1" thickBot="1" x14ac:dyDescent="0.3">
      <c r="A28" s="206" t="s">
        <v>3</v>
      </c>
      <c r="B28" s="496" t="s">
        <v>4</v>
      </c>
      <c r="C28" s="499"/>
      <c r="D28" s="497"/>
      <c r="E28" s="496" t="s">
        <v>5</v>
      </c>
      <c r="F28" s="499"/>
      <c r="G28" s="496" t="s">
        <v>196</v>
      </c>
      <c r="H28" s="499"/>
      <c r="I28" s="496" t="s">
        <v>17</v>
      </c>
      <c r="J28" s="497"/>
      <c r="K28" s="95" t="s">
        <v>18</v>
      </c>
    </row>
    <row r="29" spans="1:13" ht="39" customHeight="1" thickTop="1" x14ac:dyDescent="0.25">
      <c r="A29" s="208" t="s">
        <v>155</v>
      </c>
      <c r="B29" s="84">
        <v>1</v>
      </c>
      <c r="C29" s="438" t="s">
        <v>139</v>
      </c>
      <c r="D29" s="439"/>
      <c r="E29" s="31">
        <v>2</v>
      </c>
      <c r="F29" s="3" t="s">
        <v>12</v>
      </c>
      <c r="G29" s="82">
        <v>1</v>
      </c>
      <c r="H29" s="165" t="s">
        <v>158</v>
      </c>
      <c r="I29" s="84" t="s">
        <v>20</v>
      </c>
      <c r="J29" s="114">
        <v>1360000000</v>
      </c>
      <c r="K29" s="192" t="s">
        <v>21</v>
      </c>
      <c r="L29" s="398" t="s">
        <v>21</v>
      </c>
      <c r="M29" s="398"/>
    </row>
    <row r="30" spans="1:13" ht="39" customHeight="1" x14ac:dyDescent="0.25">
      <c r="A30" s="170"/>
      <c r="B30" s="84">
        <v>2</v>
      </c>
      <c r="C30" s="436" t="s">
        <v>175</v>
      </c>
      <c r="D30" s="437"/>
      <c r="E30" s="68">
        <v>30</v>
      </c>
      <c r="F30" s="3" t="s">
        <v>124</v>
      </c>
      <c r="G30" s="110">
        <v>2</v>
      </c>
      <c r="H30" s="165" t="s">
        <v>159</v>
      </c>
      <c r="I30" s="86" t="s">
        <v>20</v>
      </c>
      <c r="J30" s="149">
        <v>150000000</v>
      </c>
      <c r="K30" s="230" t="s">
        <v>21</v>
      </c>
      <c r="L30" s="398" t="s">
        <v>21</v>
      </c>
      <c r="M30" s="398"/>
    </row>
    <row r="31" spans="1:13" ht="39" customHeight="1" thickBot="1" x14ac:dyDescent="0.35">
      <c r="A31" s="228"/>
      <c r="B31" s="96">
        <v>3</v>
      </c>
      <c r="C31" s="457" t="s">
        <v>156</v>
      </c>
      <c r="D31" s="458"/>
      <c r="E31" s="73">
        <v>3.4</v>
      </c>
      <c r="F31" s="183" t="s">
        <v>157</v>
      </c>
      <c r="G31" s="199"/>
      <c r="H31" s="166" t="s">
        <v>27</v>
      </c>
      <c r="I31" s="151" t="s">
        <v>20</v>
      </c>
      <c r="J31" s="152">
        <f>SUM(J29:J30)</f>
        <v>1510000000</v>
      </c>
      <c r="K31" s="231"/>
      <c r="L31" s="150"/>
      <c r="M31" s="150"/>
    </row>
    <row r="32" spans="1:13" ht="17.25" customHeight="1" x14ac:dyDescent="0.3">
      <c r="A32" s="135"/>
      <c r="B32" s="80"/>
      <c r="C32" s="452"/>
      <c r="D32" s="452"/>
      <c r="E32" s="124"/>
      <c r="F32" s="124"/>
      <c r="G32" s="130"/>
      <c r="H32" s="135"/>
      <c r="I32" s="118"/>
      <c r="J32" s="147"/>
      <c r="K32" s="147"/>
      <c r="L32" s="150"/>
      <c r="M32" s="150"/>
    </row>
    <row r="33" spans="1:11" ht="13.5" customHeight="1" x14ac:dyDescent="0.25">
      <c r="A33" s="98"/>
      <c r="B33" s="80"/>
      <c r="C33" s="452"/>
      <c r="D33" s="452"/>
      <c r="E33" s="124"/>
      <c r="F33" s="124"/>
      <c r="G33" s="107"/>
      <c r="H33" s="132"/>
      <c r="I33" s="133"/>
      <c r="J33" s="136"/>
    </row>
    <row r="35" spans="1:11" ht="18.75" customHeight="1" thickBot="1" x14ac:dyDescent="0.3">
      <c r="A35" s="212" t="s">
        <v>187</v>
      </c>
    </row>
    <row r="36" spans="1:11" ht="24.75" customHeight="1" thickBot="1" x14ac:dyDescent="0.3">
      <c r="A36" s="206" t="s">
        <v>3</v>
      </c>
      <c r="B36" s="496" t="s">
        <v>4</v>
      </c>
      <c r="C36" s="499"/>
      <c r="D36" s="497"/>
      <c r="E36" s="496" t="s">
        <v>5</v>
      </c>
      <c r="F36" s="499"/>
      <c r="G36" s="496" t="s">
        <v>196</v>
      </c>
      <c r="H36" s="499"/>
      <c r="I36" s="496" t="s">
        <v>17</v>
      </c>
      <c r="J36" s="497"/>
      <c r="K36" s="95" t="s">
        <v>18</v>
      </c>
    </row>
    <row r="37" spans="1:11" ht="35.25" customHeight="1" thickTop="1" x14ac:dyDescent="0.25">
      <c r="A37" s="208" t="s">
        <v>160</v>
      </c>
      <c r="B37" s="84">
        <v>1</v>
      </c>
      <c r="C37" s="438" t="s">
        <v>161</v>
      </c>
      <c r="D37" s="439"/>
      <c r="E37" s="31">
        <v>150</v>
      </c>
      <c r="F37" s="226" t="s">
        <v>124</v>
      </c>
      <c r="G37" s="111">
        <v>1</v>
      </c>
      <c r="H37" s="165" t="s">
        <v>163</v>
      </c>
      <c r="I37" s="84" t="s">
        <v>20</v>
      </c>
      <c r="J37" s="114">
        <v>303000000</v>
      </c>
      <c r="K37" s="192" t="s">
        <v>21</v>
      </c>
    </row>
    <row r="38" spans="1:11" ht="37.5" customHeight="1" x14ac:dyDescent="0.25">
      <c r="A38" s="224" t="s">
        <v>140</v>
      </c>
      <c r="B38" s="84">
        <v>1</v>
      </c>
      <c r="C38" s="436" t="s">
        <v>225</v>
      </c>
      <c r="D38" s="437"/>
      <c r="E38" s="31">
        <v>100</v>
      </c>
      <c r="F38" s="112" t="s">
        <v>12</v>
      </c>
      <c r="G38" s="111">
        <v>2</v>
      </c>
      <c r="H38" s="165" t="s">
        <v>164</v>
      </c>
      <c r="I38" s="86" t="s">
        <v>20</v>
      </c>
      <c r="J38" s="149">
        <v>255000000</v>
      </c>
      <c r="K38" s="193" t="s">
        <v>21</v>
      </c>
    </row>
    <row r="39" spans="1:11" ht="40.5" customHeight="1" x14ac:dyDescent="0.3">
      <c r="A39" s="224" t="s">
        <v>162</v>
      </c>
      <c r="B39" s="84">
        <v>1</v>
      </c>
      <c r="C39" s="438" t="s">
        <v>143</v>
      </c>
      <c r="D39" s="439"/>
      <c r="E39" s="31">
        <v>838</v>
      </c>
      <c r="F39" s="112" t="s">
        <v>124</v>
      </c>
      <c r="G39" s="167"/>
      <c r="H39" s="159"/>
      <c r="I39" s="134"/>
      <c r="J39" s="148"/>
      <c r="K39" s="207"/>
    </row>
    <row r="40" spans="1:11" ht="37.5" customHeight="1" thickBot="1" x14ac:dyDescent="0.35">
      <c r="A40" s="74"/>
      <c r="B40" s="96">
        <v>2</v>
      </c>
      <c r="C40" s="457" t="s">
        <v>144</v>
      </c>
      <c r="D40" s="458"/>
      <c r="E40" s="5">
        <v>60</v>
      </c>
      <c r="F40" s="168" t="s">
        <v>124</v>
      </c>
      <c r="G40" s="225"/>
      <c r="H40" s="166" t="s">
        <v>27</v>
      </c>
      <c r="I40" s="151" t="s">
        <v>20</v>
      </c>
      <c r="J40" s="152">
        <f>SUM(J37:J39)</f>
        <v>558000000</v>
      </c>
      <c r="K40" s="247"/>
    </row>
    <row r="41" spans="1:11" ht="17.25" customHeight="1" x14ac:dyDescent="0.25"/>
  </sheetData>
  <mergeCells count="43">
    <mergeCell ref="A1:J1"/>
    <mergeCell ref="C5:D5"/>
    <mergeCell ref="C6:D6"/>
    <mergeCell ref="B3:D3"/>
    <mergeCell ref="E3:F3"/>
    <mergeCell ref="G3:H3"/>
    <mergeCell ref="I3:J3"/>
    <mergeCell ref="C4:D4"/>
    <mergeCell ref="E19:F19"/>
    <mergeCell ref="G19:H19"/>
    <mergeCell ref="I19:J19"/>
    <mergeCell ref="C7:D7"/>
    <mergeCell ref="C8:D8"/>
    <mergeCell ref="C10:D10"/>
    <mergeCell ref="C11:D11"/>
    <mergeCell ref="C12:D12"/>
    <mergeCell ref="C13:D13"/>
    <mergeCell ref="C9:D9"/>
    <mergeCell ref="C20:D20"/>
    <mergeCell ref="C21:D21"/>
    <mergeCell ref="C22:D22"/>
    <mergeCell ref="C23:D23"/>
    <mergeCell ref="C14:D14"/>
    <mergeCell ref="B19:D19"/>
    <mergeCell ref="E36:F36"/>
    <mergeCell ref="G36:H36"/>
    <mergeCell ref="I36:J36"/>
    <mergeCell ref="B28:D28"/>
    <mergeCell ref="C40:D40"/>
    <mergeCell ref="C37:D37"/>
    <mergeCell ref="C38:D38"/>
    <mergeCell ref="C39:D39"/>
    <mergeCell ref="C33:D33"/>
    <mergeCell ref="C29:D29"/>
    <mergeCell ref="C30:D30"/>
    <mergeCell ref="C31:D31"/>
    <mergeCell ref="C32:D32"/>
    <mergeCell ref="B36:D36"/>
    <mergeCell ref="L29:M29"/>
    <mergeCell ref="L30:M30"/>
    <mergeCell ref="E28:F28"/>
    <mergeCell ref="G28:H28"/>
    <mergeCell ref="I28:J28"/>
  </mergeCells>
  <pageMargins left="0.70866141732283472" right="0.70866141732283472" top="0.52" bottom="0.64" header="0.31496062992125984" footer="0.31496062992125984"/>
  <pageSetup paperSize="5" scale="85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41"/>
  <sheetViews>
    <sheetView workbookViewId="0">
      <selection activeCell="D19" sqref="D19"/>
    </sheetView>
  </sheetViews>
  <sheetFormatPr defaultRowHeight="15" x14ac:dyDescent="0.25"/>
  <cols>
    <col min="1" max="1" width="37.28515625" style="22" customWidth="1"/>
    <col min="2" max="2" width="3" style="22" customWidth="1"/>
    <col min="3" max="3" width="36" style="22" customWidth="1"/>
    <col min="4" max="4" width="14.28515625" style="22" customWidth="1"/>
    <col min="5" max="5" width="5" style="22" customWidth="1"/>
    <col min="6" max="6" width="8.5703125" style="22" customWidth="1"/>
    <col min="7" max="7" width="3.140625" style="22" customWidth="1"/>
    <col min="8" max="8" width="27.85546875" style="22" customWidth="1"/>
    <col min="9" max="9" width="4.7109375" style="22" customWidth="1"/>
    <col min="10" max="10" width="15.42578125" style="22" customWidth="1"/>
    <col min="11" max="11" width="15.28515625" style="22" customWidth="1"/>
    <col min="12" max="16384" width="9.140625" style="22"/>
  </cols>
  <sheetData>
    <row r="1" spans="1:11" ht="18" x14ac:dyDescent="0.25">
      <c r="A1" s="498" t="s">
        <v>219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2" spans="1:11" ht="22.5" customHeight="1" thickBot="1" x14ac:dyDescent="0.3">
      <c r="A2" s="212" t="s">
        <v>181</v>
      </c>
    </row>
    <row r="3" spans="1:11" ht="24.75" customHeight="1" thickBot="1" x14ac:dyDescent="0.3">
      <c r="A3" s="206" t="s">
        <v>3</v>
      </c>
      <c r="B3" s="496" t="s">
        <v>4</v>
      </c>
      <c r="C3" s="499"/>
      <c r="D3" s="497"/>
      <c r="E3" s="496" t="s">
        <v>5</v>
      </c>
      <c r="F3" s="499"/>
      <c r="G3" s="496" t="s">
        <v>16</v>
      </c>
      <c r="H3" s="499"/>
      <c r="I3" s="496" t="s">
        <v>17</v>
      </c>
      <c r="J3" s="499"/>
      <c r="K3" s="190" t="s">
        <v>18</v>
      </c>
    </row>
    <row r="4" spans="1:11" ht="65.25" customHeight="1" thickTop="1" x14ac:dyDescent="0.25">
      <c r="A4" s="170" t="s">
        <v>228</v>
      </c>
      <c r="B4" s="273">
        <v>1</v>
      </c>
      <c r="C4" s="475" t="s">
        <v>229</v>
      </c>
      <c r="D4" s="476"/>
      <c r="E4" s="177">
        <v>100</v>
      </c>
      <c r="F4" s="178" t="s">
        <v>12</v>
      </c>
      <c r="G4" s="273">
        <v>1</v>
      </c>
      <c r="H4" s="276" t="s">
        <v>25</v>
      </c>
      <c r="I4" s="273" t="s">
        <v>20</v>
      </c>
      <c r="J4" s="285">
        <v>3261250000</v>
      </c>
      <c r="K4" s="286" t="s">
        <v>21</v>
      </c>
    </row>
    <row r="5" spans="1:11" ht="37.5" customHeight="1" x14ac:dyDescent="0.25">
      <c r="A5" s="170"/>
      <c r="B5" s="271">
        <v>2</v>
      </c>
      <c r="C5" s="452" t="s">
        <v>230</v>
      </c>
      <c r="D5" s="445"/>
      <c r="E5" s="42">
        <v>100</v>
      </c>
      <c r="F5" s="194" t="s">
        <v>12</v>
      </c>
      <c r="G5" s="128"/>
      <c r="H5" s="523"/>
      <c r="I5" s="524"/>
      <c r="J5" s="107"/>
      <c r="K5" s="204"/>
    </row>
    <row r="6" spans="1:11" ht="48.75" customHeight="1" x14ac:dyDescent="0.25">
      <c r="A6" s="170"/>
      <c r="B6" s="271">
        <v>3</v>
      </c>
      <c r="C6" s="452" t="s">
        <v>231</v>
      </c>
      <c r="D6" s="445"/>
      <c r="E6" s="42">
        <v>100</v>
      </c>
      <c r="F6" s="194" t="s">
        <v>12</v>
      </c>
      <c r="G6" s="128"/>
      <c r="H6" s="523"/>
      <c r="I6" s="524"/>
      <c r="J6" s="107"/>
      <c r="K6" s="204"/>
    </row>
    <row r="7" spans="1:11" ht="63.75" customHeight="1" thickBot="1" x14ac:dyDescent="0.3">
      <c r="A7" s="228"/>
      <c r="B7" s="58">
        <v>4</v>
      </c>
      <c r="C7" s="434" t="s">
        <v>232</v>
      </c>
      <c r="D7" s="435"/>
      <c r="E7" s="52">
        <v>100</v>
      </c>
      <c r="F7" s="210" t="s">
        <v>12</v>
      </c>
      <c r="G7" s="287"/>
      <c r="H7" s="174" t="s">
        <v>27</v>
      </c>
      <c r="I7" s="238" t="s">
        <v>20</v>
      </c>
      <c r="J7" s="239">
        <f>J4</f>
        <v>3261250000</v>
      </c>
      <c r="K7" s="184"/>
    </row>
    <row r="8" spans="1:11" x14ac:dyDescent="0.25">
      <c r="A8" s="59"/>
      <c r="B8" s="59"/>
      <c r="C8" s="59"/>
      <c r="D8" s="59"/>
      <c r="E8" s="59"/>
      <c r="F8" s="59"/>
    </row>
    <row r="9" spans="1:11" x14ac:dyDescent="0.25">
      <c r="A9" s="59"/>
      <c r="B9" s="59"/>
      <c r="C9" s="59"/>
      <c r="D9" s="59"/>
      <c r="E9" s="59"/>
      <c r="F9" s="59"/>
    </row>
    <row r="11" spans="1:11" ht="18.75" customHeight="1" thickBot="1" x14ac:dyDescent="0.3">
      <c r="A11" s="212" t="s">
        <v>188</v>
      </c>
    </row>
    <row r="12" spans="1:11" ht="24.75" customHeight="1" thickBot="1" x14ac:dyDescent="0.3">
      <c r="A12" s="206" t="s">
        <v>3</v>
      </c>
      <c r="B12" s="496" t="s">
        <v>4</v>
      </c>
      <c r="C12" s="499"/>
      <c r="D12" s="497"/>
      <c r="E12" s="496" t="s">
        <v>5</v>
      </c>
      <c r="F12" s="499"/>
      <c r="G12" s="496" t="s">
        <v>57</v>
      </c>
      <c r="H12" s="499"/>
      <c r="I12" s="496" t="s">
        <v>17</v>
      </c>
      <c r="J12" s="499"/>
      <c r="K12" s="190" t="s">
        <v>18</v>
      </c>
    </row>
    <row r="13" spans="1:11" ht="49.5" customHeight="1" thickTop="1" x14ac:dyDescent="0.25">
      <c r="A13" s="169" t="s">
        <v>233</v>
      </c>
      <c r="B13" s="273">
        <v>1</v>
      </c>
      <c r="C13" s="475" t="s">
        <v>234</v>
      </c>
      <c r="D13" s="476"/>
      <c r="E13" s="177">
        <v>100</v>
      </c>
      <c r="F13" s="178" t="s">
        <v>12</v>
      </c>
      <c r="G13" s="273">
        <v>1</v>
      </c>
      <c r="H13" s="282" t="s">
        <v>135</v>
      </c>
      <c r="I13" s="274" t="s">
        <v>20</v>
      </c>
      <c r="J13" s="283">
        <v>260000000</v>
      </c>
      <c r="K13" s="284" t="s">
        <v>21</v>
      </c>
    </row>
    <row r="14" spans="1:11" ht="66" customHeight="1" x14ac:dyDescent="0.3">
      <c r="A14" s="49"/>
      <c r="B14" s="271">
        <v>2</v>
      </c>
      <c r="C14" s="452" t="s">
        <v>235</v>
      </c>
      <c r="D14" s="445"/>
      <c r="E14" s="42">
        <v>95</v>
      </c>
      <c r="F14" s="194" t="s">
        <v>12</v>
      </c>
      <c r="G14" s="130"/>
      <c r="H14" s="121"/>
      <c r="I14" s="107"/>
      <c r="J14" s="121"/>
      <c r="K14" s="204"/>
    </row>
    <row r="15" spans="1:11" ht="45" customHeight="1" thickBot="1" x14ac:dyDescent="0.35">
      <c r="A15" s="50"/>
      <c r="B15" s="58">
        <v>3</v>
      </c>
      <c r="C15" s="434" t="s">
        <v>236</v>
      </c>
      <c r="D15" s="435"/>
      <c r="E15" s="52">
        <v>95</v>
      </c>
      <c r="F15" s="210" t="s">
        <v>12</v>
      </c>
      <c r="G15" s="199"/>
      <c r="H15" s="166" t="s">
        <v>27</v>
      </c>
      <c r="I15" s="151" t="s">
        <v>20</v>
      </c>
      <c r="J15" s="152">
        <f>SUM(J12:J14)</f>
        <v>260000000</v>
      </c>
      <c r="K15" s="184"/>
    </row>
    <row r="16" spans="1:11" ht="15" customHeight="1" x14ac:dyDescent="0.3">
      <c r="A16" s="135"/>
      <c r="B16" s="87"/>
      <c r="C16" s="146"/>
      <c r="D16" s="146"/>
      <c r="E16" s="124"/>
      <c r="F16" s="124"/>
      <c r="G16" s="130"/>
      <c r="H16" s="107"/>
      <c r="I16" s="107"/>
      <c r="J16" s="107"/>
    </row>
    <row r="17" spans="1:11" ht="15" customHeight="1" x14ac:dyDescent="0.3">
      <c r="A17" s="135"/>
      <c r="B17" s="80"/>
      <c r="C17" s="146"/>
      <c r="D17" s="146"/>
      <c r="E17" s="124"/>
      <c r="F17" s="124"/>
      <c r="G17" s="130"/>
      <c r="H17" s="107"/>
      <c r="I17" s="107"/>
      <c r="J17" s="107"/>
    </row>
    <row r="18" spans="1:11" ht="15" customHeight="1" x14ac:dyDescent="0.3">
      <c r="A18" s="135"/>
      <c r="B18" s="87"/>
      <c r="C18" s="146"/>
      <c r="D18" s="146"/>
      <c r="E18" s="124"/>
      <c r="F18" s="124"/>
      <c r="G18" s="130"/>
      <c r="H18" s="107"/>
      <c r="I18" s="107"/>
      <c r="J18" s="107"/>
    </row>
    <row r="19" spans="1:11" ht="15" customHeight="1" x14ac:dyDescent="0.3">
      <c r="A19" s="135"/>
      <c r="B19" s="87"/>
      <c r="C19" s="146"/>
      <c r="D19" s="146"/>
      <c r="E19" s="124"/>
      <c r="F19" s="124"/>
      <c r="G19" s="130"/>
      <c r="H19" s="107"/>
      <c r="I19" s="107"/>
      <c r="J19" s="107"/>
    </row>
    <row r="20" spans="1:11" ht="15" customHeight="1" x14ac:dyDescent="0.3">
      <c r="A20" s="135"/>
      <c r="B20" s="87"/>
      <c r="C20" s="146"/>
      <c r="D20" s="146"/>
      <c r="E20" s="124"/>
      <c r="F20" s="124"/>
      <c r="G20" s="130"/>
      <c r="H20" s="107"/>
      <c r="I20" s="107"/>
      <c r="J20" s="107"/>
    </row>
    <row r="21" spans="1:11" ht="15" customHeight="1" x14ac:dyDescent="0.3">
      <c r="A21" s="135"/>
      <c r="B21" s="87"/>
      <c r="C21" s="146"/>
      <c r="D21" s="146"/>
      <c r="E21" s="124"/>
      <c r="F21" s="124"/>
      <c r="G21" s="130"/>
      <c r="H21" s="107"/>
      <c r="I21" s="107"/>
      <c r="J21" s="107"/>
    </row>
    <row r="22" spans="1:11" ht="15" customHeight="1" x14ac:dyDescent="0.3">
      <c r="A22" s="135"/>
      <c r="B22" s="87"/>
      <c r="C22" s="146"/>
      <c r="D22" s="146"/>
      <c r="E22" s="124"/>
      <c r="F22" s="124"/>
      <c r="G22" s="130"/>
      <c r="H22" s="107"/>
      <c r="I22" s="107"/>
      <c r="J22" s="107"/>
    </row>
    <row r="23" spans="1:11" ht="15" customHeight="1" x14ac:dyDescent="0.3">
      <c r="A23" s="135"/>
      <c r="B23" s="87"/>
      <c r="C23" s="146"/>
      <c r="D23" s="146"/>
      <c r="E23" s="124"/>
      <c r="F23" s="124"/>
      <c r="G23" s="130"/>
      <c r="H23" s="107"/>
      <c r="I23" s="107"/>
      <c r="J23" s="107"/>
    </row>
    <row r="24" spans="1:11" ht="15" customHeight="1" x14ac:dyDescent="0.3">
      <c r="A24" s="135"/>
      <c r="B24" s="87"/>
      <c r="C24" s="146"/>
      <c r="D24" s="146"/>
      <c r="E24" s="124"/>
      <c r="F24" s="124"/>
      <c r="G24" s="130"/>
      <c r="H24" s="107"/>
      <c r="I24" s="107"/>
      <c r="J24" s="107"/>
    </row>
    <row r="26" spans="1:11" ht="15.75" thickBot="1" x14ac:dyDescent="0.3">
      <c r="A26" s="212" t="s">
        <v>189</v>
      </c>
    </row>
    <row r="27" spans="1:11" ht="24.75" customHeight="1" thickBot="1" x14ac:dyDescent="0.3">
      <c r="A27" s="206" t="s">
        <v>3</v>
      </c>
      <c r="B27" s="496" t="s">
        <v>4</v>
      </c>
      <c r="C27" s="499"/>
      <c r="D27" s="497"/>
      <c r="E27" s="496" t="s">
        <v>5</v>
      </c>
      <c r="F27" s="499"/>
      <c r="G27" s="496" t="s">
        <v>57</v>
      </c>
      <c r="H27" s="499"/>
      <c r="I27" s="496" t="s">
        <v>17</v>
      </c>
      <c r="J27" s="499"/>
      <c r="K27" s="190" t="s">
        <v>18</v>
      </c>
    </row>
    <row r="28" spans="1:11" ht="54.75" customHeight="1" thickTop="1" x14ac:dyDescent="0.25">
      <c r="A28" s="172" t="s">
        <v>131</v>
      </c>
      <c r="B28" s="273">
        <v>1</v>
      </c>
      <c r="C28" s="475" t="s">
        <v>237</v>
      </c>
      <c r="D28" s="476"/>
      <c r="E28" s="177">
        <v>12</v>
      </c>
      <c r="F28" s="178" t="s">
        <v>238</v>
      </c>
      <c r="G28" s="273">
        <v>1</v>
      </c>
      <c r="H28" s="289" t="s">
        <v>136</v>
      </c>
      <c r="I28" s="273" t="s">
        <v>20</v>
      </c>
      <c r="J28" s="283">
        <v>340000000</v>
      </c>
      <c r="K28" s="284" t="s">
        <v>21</v>
      </c>
    </row>
    <row r="29" spans="1:11" ht="48.75" customHeight="1" x14ac:dyDescent="0.25">
      <c r="A29" s="170"/>
      <c r="B29" s="271">
        <v>2</v>
      </c>
      <c r="C29" s="436" t="s">
        <v>239</v>
      </c>
      <c r="D29" s="437"/>
      <c r="E29" s="30">
        <v>12</v>
      </c>
      <c r="F29" s="175" t="s">
        <v>238</v>
      </c>
      <c r="G29" s="271">
        <v>2</v>
      </c>
      <c r="H29" s="275" t="s">
        <v>119</v>
      </c>
      <c r="I29" s="271" t="s">
        <v>20</v>
      </c>
      <c r="J29" s="257">
        <v>1965000000</v>
      </c>
      <c r="K29" s="291" t="s">
        <v>21</v>
      </c>
    </row>
    <row r="30" spans="1:11" ht="51" customHeight="1" x14ac:dyDescent="0.3">
      <c r="A30" s="172" t="s">
        <v>132</v>
      </c>
      <c r="B30" s="110">
        <v>1</v>
      </c>
      <c r="C30" s="450" t="s">
        <v>240</v>
      </c>
      <c r="D30" s="451"/>
      <c r="E30" s="29">
        <v>100</v>
      </c>
      <c r="F30" s="115" t="s">
        <v>12</v>
      </c>
      <c r="G30" s="280"/>
      <c r="H30" s="161"/>
      <c r="I30" s="140"/>
      <c r="J30" s="141"/>
      <c r="K30" s="290"/>
    </row>
    <row r="31" spans="1:11" ht="54" customHeight="1" thickBot="1" x14ac:dyDescent="0.35">
      <c r="A31" s="228"/>
      <c r="B31" s="58">
        <v>2</v>
      </c>
      <c r="C31" s="434" t="s">
        <v>241</v>
      </c>
      <c r="D31" s="435"/>
      <c r="E31" s="52">
        <v>100</v>
      </c>
      <c r="F31" s="210" t="s">
        <v>12</v>
      </c>
      <c r="G31" s="225"/>
      <c r="H31" s="166" t="s">
        <v>27</v>
      </c>
      <c r="I31" s="151" t="s">
        <v>20</v>
      </c>
      <c r="J31" s="152">
        <f>SUM(J28:J30)</f>
        <v>2305000000</v>
      </c>
      <c r="K31" s="223"/>
    </row>
    <row r="36" spans="1:11" ht="15.75" thickBot="1" x14ac:dyDescent="0.3">
      <c r="A36" s="212" t="s">
        <v>190</v>
      </c>
    </row>
    <row r="37" spans="1:11" ht="24.75" customHeight="1" thickBot="1" x14ac:dyDescent="0.3">
      <c r="A37" s="206" t="s">
        <v>3</v>
      </c>
      <c r="B37" s="496" t="s">
        <v>4</v>
      </c>
      <c r="C37" s="499"/>
      <c r="D37" s="497"/>
      <c r="E37" s="496" t="s">
        <v>5</v>
      </c>
      <c r="F37" s="499"/>
      <c r="G37" s="496" t="s">
        <v>57</v>
      </c>
      <c r="H37" s="499"/>
      <c r="I37" s="496" t="s">
        <v>17</v>
      </c>
      <c r="J37" s="499"/>
      <c r="K37" s="190" t="s">
        <v>18</v>
      </c>
    </row>
    <row r="38" spans="1:11" ht="33.75" thickTop="1" x14ac:dyDescent="0.25">
      <c r="A38" s="176" t="s">
        <v>133</v>
      </c>
      <c r="B38" s="82">
        <v>1</v>
      </c>
      <c r="C38" s="475" t="s">
        <v>242</v>
      </c>
      <c r="D38" s="476"/>
      <c r="E38" s="177">
        <v>100</v>
      </c>
      <c r="F38" s="178" t="s">
        <v>12</v>
      </c>
      <c r="G38" s="273">
        <v>1</v>
      </c>
      <c r="H38" s="277" t="s">
        <v>134</v>
      </c>
      <c r="I38" s="273" t="s">
        <v>20</v>
      </c>
      <c r="J38" s="283">
        <v>390000000</v>
      </c>
      <c r="K38" s="284" t="s">
        <v>21</v>
      </c>
    </row>
    <row r="39" spans="1:11" ht="33" x14ac:dyDescent="0.25">
      <c r="A39" s="49"/>
      <c r="B39" s="123"/>
      <c r="C39" s="107"/>
      <c r="D39" s="121"/>
      <c r="E39" s="123"/>
      <c r="F39" s="121"/>
      <c r="G39" s="272">
        <v>2</v>
      </c>
      <c r="H39" s="275" t="s">
        <v>137</v>
      </c>
      <c r="I39" s="97" t="s">
        <v>20</v>
      </c>
      <c r="J39" s="205">
        <v>306250000</v>
      </c>
      <c r="K39" s="288" t="s">
        <v>21</v>
      </c>
    </row>
    <row r="40" spans="1:11" ht="16.5" x14ac:dyDescent="0.3">
      <c r="A40" s="49"/>
      <c r="B40" s="123"/>
      <c r="C40" s="107"/>
      <c r="D40" s="121"/>
      <c r="E40" s="123"/>
      <c r="F40" s="121"/>
      <c r="G40" s="125"/>
      <c r="H40" s="520" t="s">
        <v>27</v>
      </c>
      <c r="I40" s="519" t="s">
        <v>20</v>
      </c>
      <c r="J40" s="522">
        <f>SUM(J38:J39)</f>
        <v>696250000</v>
      </c>
      <c r="K40" s="242"/>
    </row>
    <row r="41" spans="1:11" ht="17.25" thickBot="1" x14ac:dyDescent="0.35">
      <c r="A41" s="50"/>
      <c r="B41" s="77"/>
      <c r="C41" s="153"/>
      <c r="D41" s="154"/>
      <c r="E41" s="77"/>
      <c r="F41" s="154"/>
      <c r="G41" s="180"/>
      <c r="H41" s="521"/>
      <c r="I41" s="405"/>
      <c r="J41" s="456"/>
      <c r="K41" s="181"/>
    </row>
  </sheetData>
  <mergeCells count="34">
    <mergeCell ref="I3:J3"/>
    <mergeCell ref="C14:D14"/>
    <mergeCell ref="J40:J41"/>
    <mergeCell ref="A1:K1"/>
    <mergeCell ref="C7:D7"/>
    <mergeCell ref="C15:D15"/>
    <mergeCell ref="B3:D3"/>
    <mergeCell ref="E3:F3"/>
    <mergeCell ref="C4:D4"/>
    <mergeCell ref="C5:D5"/>
    <mergeCell ref="H5:H6"/>
    <mergeCell ref="I5:I6"/>
    <mergeCell ref="C6:D6"/>
    <mergeCell ref="I12:J12"/>
    <mergeCell ref="I27:J27"/>
    <mergeCell ref="B12:D12"/>
    <mergeCell ref="E12:F12"/>
    <mergeCell ref="G12:H12"/>
    <mergeCell ref="C13:D13"/>
    <mergeCell ref="G3:H3"/>
    <mergeCell ref="C29:D29"/>
    <mergeCell ref="C30:D30"/>
    <mergeCell ref="C31:D31"/>
    <mergeCell ref="B27:D27"/>
    <mergeCell ref="H40:H41"/>
    <mergeCell ref="E27:F27"/>
    <mergeCell ref="G27:H27"/>
    <mergeCell ref="C28:D28"/>
    <mergeCell ref="I40:I41"/>
    <mergeCell ref="B37:D37"/>
    <mergeCell ref="E37:F37"/>
    <mergeCell ref="G37:H37"/>
    <mergeCell ref="I37:J37"/>
    <mergeCell ref="C38:D38"/>
  </mergeCells>
  <pageMargins left="0.70866141732283472" right="0.70866141732283472" top="0.52" bottom="0.64" header="0.31496062992125984" footer="0.31496062992125984"/>
  <pageSetup paperSize="5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KABAN REVISI</vt:lpstr>
      <vt:lpstr>SEKRETARIAT REVISI</vt:lpstr>
      <vt:lpstr>KABID PENDATAAN REVISI</vt:lpstr>
      <vt:lpstr>KABID PENETAPAN REVISI</vt:lpstr>
      <vt:lpstr>KABID PENAGIHAN REVISI </vt:lpstr>
      <vt:lpstr>KABAN</vt:lpstr>
      <vt:lpstr>SEKRETARIAT</vt:lpstr>
      <vt:lpstr>PENDATAAN</vt:lpstr>
      <vt:lpstr>PENETAPAN</vt:lpstr>
      <vt:lpstr>PENAGIHAN</vt:lpstr>
      <vt:lpstr>'KABID PENAGIHAN REVISI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ndang sekretariat</dc:creator>
  <cp:lastModifiedBy>ndang sekretariat</cp:lastModifiedBy>
  <cp:lastPrinted>2018-07-24T04:12:20Z</cp:lastPrinted>
  <dcterms:created xsi:type="dcterms:W3CDTF">2017-10-10T03:54:47Z</dcterms:created>
  <dcterms:modified xsi:type="dcterms:W3CDTF">2018-07-24T08:00:18Z</dcterms:modified>
</cp:coreProperties>
</file>